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15" yWindow="15" windowWidth="14355" windowHeight="14535"/>
  </bookViews>
  <sheets>
    <sheet name="Calculator" sheetId="1" r:id="rId1"/>
  </sheets>
  <calcPr calcId="145621"/>
</workbook>
</file>

<file path=xl/calcChain.xml><?xml version="1.0" encoding="utf-8"?>
<calcChain xmlns="http://schemas.openxmlformats.org/spreadsheetml/2006/main">
  <c r="P10" i="1" l="1"/>
  <c r="S10" i="1"/>
  <c r="V10" i="1"/>
  <c r="Y10" i="1"/>
  <c r="AB10" i="1"/>
  <c r="AE10" i="1"/>
  <c r="AH10" i="1"/>
  <c r="D10" i="1" l="1"/>
  <c r="G10" i="1"/>
  <c r="J10" i="1"/>
  <c r="M10" i="1"/>
  <c r="D11" i="1" l="1"/>
  <c r="J12" i="1"/>
  <c r="G12" i="1"/>
  <c r="AH12" i="1"/>
  <c r="V12" i="1"/>
  <c r="AE12" i="1"/>
  <c r="D12" i="1"/>
  <c r="P12" i="1"/>
  <c r="AB12" i="1"/>
  <c r="S12" i="1"/>
  <c r="Y12" i="1"/>
  <c r="M12" i="1"/>
  <c r="AH11" i="1"/>
  <c r="AE11" i="1"/>
  <c r="G11" i="1"/>
  <c r="AB11" i="1"/>
  <c r="Y11" i="1"/>
  <c r="V11" i="1"/>
  <c r="J11" i="1"/>
  <c r="S11" i="1"/>
  <c r="P11" i="1"/>
  <c r="M11" i="1"/>
</calcChain>
</file>

<file path=xl/sharedStrings.xml><?xml version="1.0" encoding="utf-8"?>
<sst xmlns="http://schemas.openxmlformats.org/spreadsheetml/2006/main" count="146" uniqueCount="133">
  <si>
    <t>Product</t>
  </si>
  <si>
    <t>% (by moles)</t>
  </si>
  <si>
    <t>% (by weight)</t>
  </si>
  <si>
    <t>Acetic Acid</t>
  </si>
  <si>
    <t>Acetone</t>
  </si>
  <si>
    <t>Acetonitrile</t>
  </si>
  <si>
    <t>CDCl3</t>
  </si>
  <si>
    <t>DMSO</t>
  </si>
  <si>
    <t>2.10 (s, 3H)</t>
  </si>
  <si>
    <t>1.91 (s, 3H)</t>
  </si>
  <si>
    <t>Benzene</t>
  </si>
  <si>
    <t>MTBE</t>
  </si>
  <si>
    <t>Chloroform</t>
  </si>
  <si>
    <t>DCE</t>
  </si>
  <si>
    <t>DCM</t>
  </si>
  <si>
    <t>Diethyl Ether</t>
  </si>
  <si>
    <t>DME</t>
  </si>
  <si>
    <t>DMA</t>
  </si>
  <si>
    <t>DMF</t>
  </si>
  <si>
    <t>Dioxane</t>
  </si>
  <si>
    <t>Ethanol</t>
  </si>
  <si>
    <t>Ethyl Acetate</t>
  </si>
  <si>
    <t>Methanol</t>
  </si>
  <si>
    <t>IPA</t>
  </si>
  <si>
    <t>Pyridine</t>
  </si>
  <si>
    <t>THF</t>
  </si>
  <si>
    <t>Toluene</t>
  </si>
  <si>
    <t>TEA</t>
  </si>
  <si>
    <t>2.07 (s, 3H)</t>
  </si>
  <si>
    <t>7.26 (s, 1H)</t>
  </si>
  <si>
    <t>8.32 (s, 1H)</t>
  </si>
  <si>
    <t>5.30 (s, 2H)</t>
  </si>
  <si>
    <t>5.76 (s, 2H)</t>
  </si>
  <si>
    <t>2.09 (s, 3H), 3.02 (s, 3H), 2.94 (s, 3H)</t>
  </si>
  <si>
    <t>1.96 (s, 3H), 2.94 (s, 3H), 2.78 (s, 3H)</t>
  </si>
  <si>
    <t>8.02 (s, 1H), 2.96 (s, 3H), 2.88 (s, 3H)</t>
  </si>
  <si>
    <t>7.95 (s, 1H), 2.89 (s, 3H), 2.73 (s, 3H)</t>
  </si>
  <si>
    <t>1.25 (t, 3H), 3.72 (q, 2H), 1.32 (s, 1H)</t>
  </si>
  <si>
    <t>1.06 (t, 3H), 3.44 (q, 2H), 4.63 (s, 1H)</t>
  </si>
  <si>
    <t>2.05 (s, 3H), 4.12 (q, 2H), 1.26 (t, 3H)</t>
  </si>
  <si>
    <t>1.99 (s, 3H), 4.03 (q, 2H), 1.17 (t, 3H)</t>
  </si>
  <si>
    <t>3.49 (s, 3H), 1.09 (s, 1H)</t>
  </si>
  <si>
    <t>3.16 (s, 3H), 4.01 (s, 1H)</t>
  </si>
  <si>
    <t>MW (g/mol)</t>
  </si>
  <si>
    <t>Example</t>
  </si>
  <si>
    <t>Peak integration</t>
  </si>
  <si>
    <t># of H's in peak</t>
  </si>
  <si>
    <t>for the product:</t>
  </si>
  <si>
    <t>for residual solvent 1:</t>
  </si>
  <si>
    <t>3) Enter the peak integration: 0.18</t>
  </si>
  <si>
    <t>4) Enter the # of H's (see provided table) represented by the peak: 3</t>
  </si>
  <si>
    <t>1) Identify the residual solvent using the provided table (DCM)</t>
  </si>
  <si>
    <t>4) Enter the # of H's (see provided table) represented by the peak: 2</t>
  </si>
  <si>
    <t>for residual solvent 2:</t>
  </si>
  <si>
    <t>Integration/H's</t>
  </si>
  <si>
    <t>1) Choose a peak from the product (let's choose the one at 2.09 ppm)</t>
  </si>
  <si>
    <t>2) Enter the peak integration: 3.00</t>
  </si>
  <si>
    <t>3) Enter the # of H's represented by the peak: 3</t>
  </si>
  <si>
    <t>3) Enter the peak integration: 0.15</t>
  </si>
  <si>
    <t>Example Results</t>
  </si>
  <si>
    <t>NMR Residual Solvent(s) Calculator</t>
  </si>
  <si>
    <t>2) Choose one of the two peaks from methanol (let's choose the one at 3.16 ppm)</t>
  </si>
  <si>
    <t>Useful solvent data for the NMR Residual Solvent(s) Calculator</t>
  </si>
  <si>
    <t xml:space="preserve"> www.CommonOrganicChemistry.com</t>
  </si>
  <si>
    <t>2.17 (s, 6H)</t>
  </si>
  <si>
    <t>2.09 (s, 6H)</t>
  </si>
  <si>
    <t>7.36 (s, 6H)</t>
  </si>
  <si>
    <t>7.37 (s, 6H)</t>
  </si>
  <si>
    <t>3.73 (s, 4H)</t>
  </si>
  <si>
    <t>3.90 (s, 4H)</t>
  </si>
  <si>
    <t>1.21 (t, 6H), 3.48 (q, 4H)</t>
  </si>
  <si>
    <t>1.09 (t, 6H), 3.38 (q, 4H)</t>
  </si>
  <si>
    <t>3.71 (s, 8H)</t>
  </si>
  <si>
    <t>3.57 (s, 8H)</t>
  </si>
  <si>
    <t>3.40 (s, 6H), 3.55 (s, 4H)</t>
  </si>
  <si>
    <t>3.24 (s, 6H), 3.43 (s, 4H)</t>
  </si>
  <si>
    <t>2.62 (s, 6H)</t>
  </si>
  <si>
    <t>2.54 (s, 6H)</t>
  </si>
  <si>
    <t>n-Hexane</t>
  </si>
  <si>
    <t>0.88 (t, 6H), 1.26 (m, 6H)</t>
  </si>
  <si>
    <t>0.86 (t, 6H), 1.25 (m, 6H)</t>
  </si>
  <si>
    <t>1.22 (d, 6H), 4.04 (sep, 1H)</t>
  </si>
  <si>
    <t>1.04 (d, 6H), 3.78 (sep, 1H)</t>
  </si>
  <si>
    <t>1.19 (s, 9H), 3.22 (s, 3H)</t>
  </si>
  <si>
    <t>1.11 (s, 9H), 3.08 (s, 3H)</t>
  </si>
  <si>
    <t>8.62 (m, 2H), 7.29 (m, 2H), 7.68 (m, 1H)</t>
  </si>
  <si>
    <t>8.58 (m, 2H), 7.39 (m, 2H), 7.79 (m, 1H)</t>
  </si>
  <si>
    <t>1.03 (t, 9H), 2.53 (q, 6H)</t>
  </si>
  <si>
    <t>0.93 (t, 9H), 2.43 (q, 6H)</t>
  </si>
  <si>
    <t>1.85 (m, 4H), 3.76 (m, 4H)</t>
  </si>
  <si>
    <t>1.76 (m, 4H), 3.60 (m, 4H)</t>
  </si>
  <si>
    <t>2.36 (s, 3H), 7.17 (m, 3H), 7.25 (m, 2H)</t>
  </si>
  <si>
    <t>2.30 (s, 3H), 7.18 (m, 3H), 7.25 (m, 2H)</t>
  </si>
  <si>
    <t>A detailed example for using the NMR Residual Solvent(s) Calculator</t>
  </si>
  <si>
    <t>2) For DCM there is only one peak to choose from (the peak at 5.76 ppm)</t>
  </si>
  <si>
    <t>Note: Enter data into the yellow cells. The red cells contain formulas.</t>
  </si>
  <si>
    <t>t-BuOH</t>
  </si>
  <si>
    <t>Cyclohexane</t>
  </si>
  <si>
    <t>HMPA</t>
  </si>
  <si>
    <t>Nitromethane</t>
  </si>
  <si>
    <t>1.28 (s, 9H)</t>
  </si>
  <si>
    <t>1.11 (s, 9H), 4.19 (s, 1H)</t>
  </si>
  <si>
    <t>1.43 (s, 12H)</t>
  </si>
  <si>
    <t>1.40 (s, 12H)</t>
  </si>
  <si>
    <t>2.65 (d, 18H)</t>
  </si>
  <si>
    <t>2.53 (d, 18H)</t>
  </si>
  <si>
    <t>4.33 (s, 3H)</t>
  </si>
  <si>
    <t>4.42 (s, 3H)</t>
  </si>
  <si>
    <t>0.88 (t, 6H), 1.27 (m, 6H)</t>
  </si>
  <si>
    <t>0.86 (t, 6H), 1.27 (m, 6H)</t>
  </si>
  <si>
    <t>n-Pentane</t>
  </si>
  <si>
    <t>Impurity 1</t>
  </si>
  <si>
    <t>Impurity 2</t>
  </si>
  <si>
    <t>Impurity 3</t>
  </si>
  <si>
    <t>Impurity 4</t>
  </si>
  <si>
    <t>Impurity 5</t>
  </si>
  <si>
    <t>Impurity 6</t>
  </si>
  <si>
    <t>Impurity 7</t>
  </si>
  <si>
    <t>Impurity 8</t>
  </si>
  <si>
    <t>Impurity 9</t>
  </si>
  <si>
    <t>Impurity 10</t>
  </si>
  <si>
    <t>Provides information on the percentage impurity that a residual solvent (or other known impurity) represents in an NMR</t>
  </si>
  <si>
    <t>Report any errors to Brian@commonorganicchemistry.com</t>
  </si>
  <si>
    <r>
      <t>DMSO-</t>
    </r>
    <r>
      <rPr>
        <sz val="11"/>
        <color theme="1"/>
        <rFont val="Goudy Old Style"/>
        <family val="1"/>
      </rPr>
      <t>d</t>
    </r>
    <r>
      <rPr>
        <vertAlign val="subscript"/>
        <sz val="11"/>
        <color theme="1"/>
        <rFont val="Calibri"/>
        <family val="2"/>
        <scheme val="minor"/>
      </rPr>
      <t>6</t>
    </r>
  </si>
  <si>
    <r>
      <t>Solvent Data</t>
    </r>
    <r>
      <rPr>
        <i/>
        <vertAlign val="superscript"/>
        <sz val="14"/>
        <color theme="1"/>
        <rFont val="Calibri"/>
        <family val="2"/>
        <scheme val="minor"/>
      </rPr>
      <t>1,2</t>
    </r>
  </si>
  <si>
    <r>
      <rPr>
        <i/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Fulmer, G. R.; et al.; </t>
    </r>
    <r>
      <rPr>
        <i/>
        <sz val="8"/>
        <color theme="1"/>
        <rFont val="Calibri"/>
        <family val="2"/>
        <scheme val="minor"/>
      </rPr>
      <t>Organometallics</t>
    </r>
    <r>
      <rPr>
        <sz val="8"/>
        <color theme="1"/>
        <rFont val="Calibri"/>
        <family val="2"/>
        <scheme val="minor"/>
      </rPr>
      <t xml:space="preserve">, </t>
    </r>
    <r>
      <rPr>
        <b/>
        <sz val="8"/>
        <color theme="1"/>
        <rFont val="Calibri"/>
        <family val="2"/>
        <scheme val="minor"/>
      </rPr>
      <t>2010</t>
    </r>
    <r>
      <rPr>
        <sz val="8"/>
        <color theme="1"/>
        <rFont val="Calibri"/>
        <family val="2"/>
        <scheme val="minor"/>
      </rPr>
      <t>, 29, 2176-2179</t>
    </r>
  </si>
  <si>
    <r>
      <rPr>
        <i/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Whiteker, G. T.; et al.; </t>
    </r>
    <r>
      <rPr>
        <i/>
        <sz val="8"/>
        <color theme="1"/>
        <rFont val="Calibri"/>
        <family val="2"/>
        <scheme val="minor"/>
      </rPr>
      <t>Org. Process Res. Dev.</t>
    </r>
    <r>
      <rPr>
        <sz val="8"/>
        <color theme="1"/>
        <rFont val="Calibri"/>
        <family val="2"/>
        <scheme val="minor"/>
      </rPr>
      <t xml:space="preserve">, </t>
    </r>
    <r>
      <rPr>
        <b/>
        <sz val="8"/>
        <color theme="1"/>
        <rFont val="Calibri"/>
        <family val="2"/>
        <scheme val="minor"/>
      </rPr>
      <t>2016</t>
    </r>
    <r>
      <rPr>
        <sz val="8"/>
        <color theme="1"/>
        <rFont val="Calibri"/>
        <family val="2"/>
        <scheme val="minor"/>
      </rPr>
      <t>, 20 (3), 661-667</t>
    </r>
  </si>
  <si>
    <t>5) Enter the MW for methanol: 32.04 (see provided table)</t>
  </si>
  <si>
    <t>5) Enter the MW for DCM: 84.93 (see provided table)</t>
  </si>
  <si>
    <t>Name (optional)</t>
  </si>
  <si>
    <t>Acetaminophen</t>
  </si>
  <si>
    <t>1) Identify the residual solvent using the provided table (Methanol)</t>
  </si>
  <si>
    <t>4) Enter the MW for the product: 151.17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</si>
</sst>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Goudy Old Style"/>
      <family val="1"/>
    </font>
    <font>
      <i/>
      <vertAlign val="superscript"/>
      <sz val="14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3" xfId="0" applyBorder="1" applyProtection="1"/>
    <xf numFmtId="0" fontId="0" fillId="0" borderId="0" xfId="0" applyBorder="1" applyProtection="1"/>
    <xf numFmtId="0" fontId="0" fillId="0" borderId="14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Alignment="1" applyProtection="1"/>
    <xf numFmtId="0" fontId="0" fillId="0" borderId="0" xfId="0" applyBorder="1" applyAlignment="1" applyProtection="1"/>
    <xf numFmtId="0" fontId="0" fillId="0" borderId="14" xfId="0" applyBorder="1" applyAlignment="1" applyProtection="1"/>
    <xf numFmtId="0" fontId="0" fillId="0" borderId="21" xfId="0" applyBorder="1" applyAlignment="1" applyProtection="1"/>
    <xf numFmtId="0" fontId="1" fillId="5" borderId="10" xfId="0" applyFont="1" applyFill="1" applyBorder="1" applyAlignment="1" applyProtection="1"/>
    <xf numFmtId="0" fontId="0" fillId="5" borderId="11" xfId="0" applyFill="1" applyBorder="1" applyAlignment="1" applyProtection="1"/>
    <xf numFmtId="0" fontId="7" fillId="5" borderId="11" xfId="0" applyFont="1" applyFill="1" applyBorder="1" applyAlignment="1" applyProtection="1">
      <alignment horizontal="right" vertical="top" wrapText="1"/>
    </xf>
    <xf numFmtId="0" fontId="0" fillId="5" borderId="11" xfId="0" applyFill="1" applyBorder="1" applyAlignment="1" applyProtection="1">
      <alignment wrapText="1"/>
    </xf>
    <xf numFmtId="0" fontId="0" fillId="5" borderId="12" xfId="0" applyFill="1" applyBorder="1" applyAlignment="1" applyProtection="1">
      <alignment wrapText="1"/>
    </xf>
    <xf numFmtId="0" fontId="0" fillId="2" borderId="23" xfId="0" applyFont="1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/>
    </xf>
    <xf numFmtId="0" fontId="0" fillId="6" borderId="3" xfId="0" applyFont="1" applyFill="1" applyBorder="1" applyAlignment="1" applyProtection="1">
      <alignment horizontal="left"/>
      <protection locked="0"/>
    </xf>
    <xf numFmtId="0" fontId="0" fillId="6" borderId="4" xfId="0" applyFont="1" applyFill="1" applyBorder="1" applyAlignment="1" applyProtection="1">
      <alignment horizontal="left"/>
      <protection locked="0"/>
    </xf>
    <xf numFmtId="0" fontId="0" fillId="6" borderId="9" xfId="0" applyFont="1" applyFill="1" applyBorder="1" applyAlignment="1" applyProtection="1">
      <alignment horizontal="left"/>
      <protection locked="0"/>
    </xf>
    <xf numFmtId="0" fontId="0" fillId="6" borderId="24" xfId="0" applyFont="1" applyFill="1" applyBorder="1" applyAlignment="1" applyProtection="1">
      <alignment horizontal="left"/>
      <protection locked="0"/>
    </xf>
    <xf numFmtId="0" fontId="0" fillId="0" borderId="13" xfId="0" applyBorder="1" applyAlignment="1" applyProtection="1"/>
    <xf numFmtId="0" fontId="0" fillId="0" borderId="0" xfId="0" applyAlignment="1" applyProtection="1"/>
    <xf numFmtId="0" fontId="0" fillId="0" borderId="14" xfId="0" applyBorder="1" applyAlignment="1" applyProtection="1"/>
    <xf numFmtId="0" fontId="3" fillId="0" borderId="13" xfId="0" applyFont="1" applyBorder="1" applyAlignment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0" fillId="2" borderId="9" xfId="0" applyFill="1" applyBorder="1" applyAlignment="1" applyProtection="1"/>
    <xf numFmtId="0" fontId="0" fillId="2" borderId="1" xfId="0" applyFill="1" applyBorder="1" applyAlignment="1" applyProtection="1"/>
    <xf numFmtId="0" fontId="0" fillId="2" borderId="22" xfId="0" applyFill="1" applyBorder="1" applyAlignment="1" applyProtection="1"/>
    <xf numFmtId="0" fontId="0" fillId="2" borderId="17" xfId="0" applyFill="1" applyBorder="1" applyAlignment="1" applyProtection="1"/>
    <xf numFmtId="0" fontId="0" fillId="0" borderId="7" xfId="0" applyBorder="1" applyAlignment="1" applyProtection="1"/>
    <xf numFmtId="49" fontId="0" fillId="3" borderId="3" xfId="0" applyNumberFormat="1" applyFont="1" applyFill="1" applyBorder="1" applyAlignment="1" applyProtection="1">
      <alignment horizontal="left"/>
      <protection locked="0"/>
    </xf>
    <xf numFmtId="49" fontId="0" fillId="3" borderId="4" xfId="0" applyNumberFormat="1" applyFill="1" applyBorder="1" applyAlignment="1" applyProtection="1">
      <alignment horizontal="left"/>
      <protection locked="0"/>
    </xf>
    <xf numFmtId="49" fontId="0" fillId="3" borderId="9" xfId="0" applyNumberFormat="1" applyFill="1" applyBorder="1" applyAlignment="1" applyProtection="1">
      <alignment horizontal="left"/>
      <protection locked="0"/>
    </xf>
    <xf numFmtId="49" fontId="0" fillId="3" borderId="30" xfId="0" applyNumberFormat="1" applyFont="1" applyFill="1" applyBorder="1" applyAlignment="1" applyProtection="1">
      <alignment horizontal="left"/>
      <protection locked="0"/>
    </xf>
    <xf numFmtId="49" fontId="0" fillId="3" borderId="31" xfId="0" applyNumberFormat="1" applyFill="1" applyBorder="1" applyAlignment="1" applyProtection="1">
      <alignment horizontal="left"/>
      <protection locked="0"/>
    </xf>
    <xf numFmtId="49" fontId="0" fillId="3" borderId="32" xfId="0" applyNumberFormat="1" applyFill="1" applyBorder="1" applyAlignment="1" applyProtection="1">
      <alignment horizontal="left"/>
      <protection locked="0"/>
    </xf>
    <xf numFmtId="10" fontId="0" fillId="4" borderId="1" xfId="0" applyNumberFormat="1" applyFill="1" applyBorder="1" applyAlignment="1" applyProtection="1">
      <alignment horizontal="left"/>
    </xf>
    <xf numFmtId="10" fontId="0" fillId="4" borderId="3" xfId="0" applyNumberFormat="1" applyFill="1" applyBorder="1" applyAlignment="1" applyProtection="1">
      <alignment horizontal="left"/>
    </xf>
    <xf numFmtId="10" fontId="0" fillId="4" borderId="22" xfId="0" applyNumberFormat="1" applyFill="1" applyBorder="1" applyAlignment="1" applyProtection="1">
      <alignment horizontal="left"/>
    </xf>
    <xf numFmtId="0" fontId="4" fillId="0" borderId="19" xfId="0" applyFont="1" applyBorder="1" applyAlignment="1" applyProtection="1"/>
    <xf numFmtId="0" fontId="4" fillId="0" borderId="20" xfId="0" applyFont="1" applyBorder="1" applyAlignment="1" applyProtection="1"/>
    <xf numFmtId="0" fontId="0" fillId="0" borderId="20" xfId="0" applyBorder="1" applyAlignment="1" applyProtection="1"/>
    <xf numFmtId="0" fontId="0" fillId="0" borderId="27" xfId="0" applyBorder="1" applyAlignment="1" applyProtection="1"/>
    <xf numFmtId="0" fontId="0" fillId="4" borderId="1" xfId="0" applyNumberFormat="1" applyFill="1" applyBorder="1" applyAlignment="1" applyProtection="1">
      <alignment horizontal="left"/>
      <protection locked="0"/>
    </xf>
    <xf numFmtId="0" fontId="0" fillId="4" borderId="22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/>
    <xf numFmtId="0" fontId="0" fillId="0" borderId="8" xfId="0" applyBorder="1" applyAlignment="1" applyProtection="1"/>
    <xf numFmtId="0" fontId="0" fillId="2" borderId="16" xfId="0" applyFill="1" applyBorder="1" applyAlignment="1" applyProtection="1"/>
    <xf numFmtId="0" fontId="0" fillId="0" borderId="4" xfId="0" applyBorder="1" applyAlignment="1" applyProtection="1"/>
    <xf numFmtId="10" fontId="0" fillId="4" borderId="2" xfId="0" applyNumberFormat="1" applyFill="1" applyBorder="1" applyAlignment="1" applyProtection="1">
      <alignment horizontal="left"/>
    </xf>
    <xf numFmtId="10" fontId="0" fillId="4" borderId="28" xfId="0" applyNumberFormat="1" applyFill="1" applyBorder="1" applyAlignment="1" applyProtection="1">
      <alignment horizontal="left"/>
    </xf>
    <xf numFmtId="10" fontId="0" fillId="4" borderId="34" xfId="0" applyNumberFormat="1" applyFill="1" applyBorder="1" applyAlignment="1" applyProtection="1">
      <alignment horizontal="left"/>
    </xf>
    <xf numFmtId="49" fontId="0" fillId="3" borderId="24" xfId="0" applyNumberFormat="1" applyFill="1" applyBorder="1" applyAlignment="1" applyProtection="1">
      <alignment horizontal="left"/>
      <protection locked="0"/>
    </xf>
    <xf numFmtId="49" fontId="0" fillId="3" borderId="35" xfId="0" applyNumberFormat="1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/>
    <xf numFmtId="0" fontId="0" fillId="0" borderId="25" xfId="0" applyBorder="1" applyAlignment="1" applyProtection="1"/>
    <xf numFmtId="10" fontId="0" fillId="4" borderId="26" xfId="0" applyNumberFormat="1" applyFill="1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9" xfId="0" applyBorder="1" applyAlignment="1" applyProtection="1"/>
    <xf numFmtId="0" fontId="0" fillId="3" borderId="3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2" borderId="33" xfId="0" applyFill="1" applyBorder="1" applyAlignment="1" applyProtection="1"/>
    <xf numFmtId="0" fontId="0" fillId="0" borderId="31" xfId="0" applyBorder="1" applyAlignment="1" applyProtection="1"/>
    <xf numFmtId="0" fontId="0" fillId="0" borderId="32" xfId="0" applyBorder="1" applyAlignment="1" applyProtection="1"/>
    <xf numFmtId="0" fontId="0" fillId="3" borderId="30" xfId="0" applyFont="1" applyFill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29" xfId="0" applyBorder="1" applyAlignment="1" applyProtection="1"/>
    <xf numFmtId="0" fontId="0" fillId="0" borderId="8" xfId="0" applyBorder="1" applyAlignment="1" applyProtection="1">
      <alignment horizontal="left"/>
    </xf>
    <xf numFmtId="0" fontId="0" fillId="0" borderId="29" xfId="0" applyBorder="1" applyAlignment="1" applyProtection="1">
      <alignment horizontal="left"/>
    </xf>
    <xf numFmtId="0" fontId="0" fillId="0" borderId="13" xfId="0" applyFill="1" applyBorder="1" applyAlignment="1" applyProtection="1"/>
    <xf numFmtId="0" fontId="0" fillId="2" borderId="3" xfId="0" applyFill="1" applyBorder="1" applyAlignment="1" applyProtection="1"/>
    <xf numFmtId="2" fontId="0" fillId="3" borderId="3" xfId="0" applyNumberFormat="1" applyFont="1" applyFill="1" applyBorder="1" applyAlignment="1" applyProtection="1">
      <alignment horizontal="left"/>
    </xf>
    <xf numFmtId="0" fontId="6" fillId="0" borderId="1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0" fillId="2" borderId="9" xfId="0" applyFont="1" applyFill="1" applyBorder="1" applyAlignment="1" applyProtection="1">
      <alignment horizontal="left" vertical="center"/>
    </xf>
    <xf numFmtId="0" fontId="0" fillId="6" borderId="3" xfId="0" applyFont="1" applyFill="1" applyBorder="1" applyAlignment="1" applyProtection="1">
      <alignment horizontal="left"/>
    </xf>
    <xf numFmtId="0" fontId="0" fillId="6" borderId="4" xfId="0" applyFont="1" applyFill="1" applyBorder="1" applyAlignment="1" applyProtection="1">
      <alignment horizontal="left"/>
    </xf>
    <xf numFmtId="0" fontId="0" fillId="6" borderId="9" xfId="0" applyFont="1" applyFill="1" applyBorder="1" applyAlignment="1" applyProtection="1">
      <alignment horizontal="left"/>
    </xf>
    <xf numFmtId="0" fontId="5" fillId="0" borderId="10" xfId="0" applyFont="1" applyBorder="1" applyAlignment="1" applyProtection="1"/>
    <xf numFmtId="0" fontId="5" fillId="0" borderId="11" xfId="0" applyFont="1" applyBorder="1" applyAlignment="1" applyProtection="1"/>
    <xf numFmtId="0" fontId="3" fillId="0" borderId="14" xfId="0" applyFont="1" applyBorder="1" applyAlignment="1" applyProtection="1"/>
    <xf numFmtId="0" fontId="8" fillId="2" borderId="16" xfId="1" applyFill="1" applyBorder="1" applyAlignment="1" applyProtection="1"/>
    <xf numFmtId="0" fontId="8" fillId="2" borderId="4" xfId="1" applyFill="1" applyBorder="1" applyAlignment="1" applyProtection="1"/>
    <xf numFmtId="0" fontId="8" fillId="2" borderId="9" xfId="1" applyFill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2" fillId="0" borderId="9" xfId="0" applyFont="1" applyBorder="1" applyAlignment="1" applyProtection="1"/>
    <xf numFmtId="0" fontId="8" fillId="2" borderId="19" xfId="1" applyFill="1" applyBorder="1" applyAlignment="1" applyProtection="1"/>
    <xf numFmtId="0" fontId="8" fillId="2" borderId="20" xfId="1" applyFill="1" applyBorder="1" applyAlignment="1" applyProtection="1"/>
    <xf numFmtId="0" fontId="8" fillId="2" borderId="25" xfId="1" applyFill="1" applyBorder="1" applyAlignment="1" applyProtection="1"/>
    <xf numFmtId="0" fontId="2" fillId="0" borderId="26" xfId="0" applyFont="1" applyBorder="1" applyAlignment="1" applyProtection="1">
      <alignment horizontal="left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/>
    <xf numFmtId="0" fontId="2" fillId="0" borderId="20" xfId="0" applyFont="1" applyBorder="1" applyAlignment="1" applyProtection="1"/>
    <xf numFmtId="0" fontId="2" fillId="0" borderId="25" xfId="0" applyFont="1" applyBorder="1" applyAlignment="1" applyProtection="1"/>
    <xf numFmtId="0" fontId="2" fillId="0" borderId="27" xfId="0" applyFont="1" applyBorder="1" applyAlignment="1" applyProtection="1"/>
    <xf numFmtId="0" fontId="2" fillId="0" borderId="3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24" xfId="0" applyFont="1" applyBorder="1" applyAlignment="1" applyProtection="1"/>
    <xf numFmtId="2" fontId="2" fillId="0" borderId="3" xfId="0" applyNumberFormat="1" applyFont="1" applyBorder="1" applyAlignment="1" applyProtection="1">
      <alignment horizontal="left"/>
    </xf>
    <xf numFmtId="2" fontId="2" fillId="0" borderId="9" xfId="0" applyNumberFormat="1" applyFont="1" applyBorder="1" applyAlignment="1" applyProtection="1">
      <alignment horizontal="left"/>
    </xf>
    <xf numFmtId="0" fontId="1" fillId="0" borderId="15" xfId="0" applyFont="1" applyFill="1" applyBorder="1" applyAlignment="1" applyProtection="1"/>
    <xf numFmtId="0" fontId="0" fillId="0" borderId="6" xfId="0" applyBorder="1" applyAlignment="1" applyProtection="1"/>
    <xf numFmtId="0" fontId="0" fillId="0" borderId="5" xfId="0" applyBorder="1" applyAlignment="1" applyProtection="1"/>
    <xf numFmtId="0" fontId="1" fillId="0" borderId="10" xfId="0" applyFont="1" applyBorder="1" applyAlignment="1" applyProtection="1"/>
    <xf numFmtId="0" fontId="1" fillId="0" borderId="11" xfId="0" applyFont="1" applyBorder="1" applyAlignment="1" applyProtection="1"/>
    <xf numFmtId="0" fontId="0" fillId="0" borderId="11" xfId="0" applyFont="1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2" borderId="23" xfId="1" applyFill="1" applyBorder="1" applyAlignment="1" applyProtection="1"/>
    <xf numFmtId="0" fontId="8" fillId="2" borderId="1" xfId="1" applyFill="1" applyBorder="1" applyAlignment="1" applyProtection="1"/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/>
    <xf numFmtId="0" fontId="2" fillId="0" borderId="22" xfId="0" applyFont="1" applyFill="1" applyBorder="1" applyAlignment="1" applyProtection="1"/>
    <xf numFmtId="0" fontId="0" fillId="2" borderId="1" xfId="0" applyFont="1" applyFill="1" applyBorder="1" applyAlignment="1" applyProtection="1"/>
    <xf numFmtId="0" fontId="0" fillId="2" borderId="22" xfId="0" applyFont="1" applyFill="1" applyBorder="1" applyAlignment="1" applyProtection="1"/>
    <xf numFmtId="0" fontId="0" fillId="0" borderId="0" xfId="0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/>
    <xf numFmtId="0" fontId="4" fillId="0" borderId="0" xfId="0" applyFont="1" applyFill="1" applyBorder="1" applyAlignment="1" applyProtection="1"/>
    <xf numFmtId="0" fontId="4" fillId="0" borderId="0" xfId="0" applyFont="1" applyAlignment="1" applyProtection="1"/>
    <xf numFmtId="0" fontId="0" fillId="0" borderId="36" xfId="0" applyBorder="1" applyAlignment="1" applyProtection="1"/>
  </cellXfs>
  <cellStyles count="2">
    <cellStyle name="Hyperlink" xfId="1" builtinId="8"/>
    <cellStyle name="Normal" xfId="0" builtinId="0"/>
  </cellStyles>
  <dxfs count="17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5" formatCode=";;;\l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5" formatCode=";;;\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23823</xdr:colOff>
      <xdr:row>16</xdr:row>
      <xdr:rowOff>7926</xdr:rowOff>
    </xdr:from>
    <xdr:to>
      <xdr:col>28</xdr:col>
      <xdr:colOff>251938</xdr:colOff>
      <xdr:row>31</xdr:row>
      <xdr:rowOff>190499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948" y="3143239"/>
          <a:ext cx="4800115" cy="3040073"/>
        </a:xfrm>
        <a:prstGeom prst="rect">
          <a:avLst/>
        </a:prstGeom>
      </xdr:spPr>
    </xdr:pic>
    <xdr:clientData/>
  </xdr:twoCellAnchor>
  <xdr:twoCellAnchor>
    <xdr:from>
      <xdr:col>16</xdr:col>
      <xdr:colOff>238136</xdr:colOff>
      <xdr:row>16</xdr:row>
      <xdr:rowOff>166676</xdr:rowOff>
    </xdr:from>
    <xdr:to>
      <xdr:col>22</xdr:col>
      <xdr:colOff>329576</xdr:colOff>
      <xdr:row>18</xdr:row>
      <xdr:rowOff>48633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572261" y="3079739"/>
          <a:ext cx="2377440" cy="2629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000">
              <a:effectLst/>
              <a:latin typeface="Calibri"/>
              <a:ea typeface="Calibri"/>
              <a:cs typeface="Times New Roman"/>
            </a:rPr>
            <a:t>DMSO-</a:t>
          </a:r>
          <a:r>
            <a:rPr lang="en-US" sz="1000">
              <a:effectLst/>
              <a:latin typeface="Goudy Old Style"/>
              <a:ea typeface="Calibri"/>
              <a:cs typeface="Times New Roman"/>
            </a:rPr>
            <a:t>d</a:t>
          </a:r>
          <a:r>
            <a:rPr lang="en-US" sz="1000" baseline="-25000">
              <a:effectLst/>
              <a:latin typeface="Calibri"/>
              <a:ea typeface="Calibri"/>
              <a:cs typeface="Times New Roman"/>
            </a:rPr>
            <a:t>6</a:t>
          </a:r>
          <a:endParaRPr lang="en-US" sz="10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27</xdr:col>
      <xdr:colOff>261938</xdr:colOff>
      <xdr:row>30</xdr:row>
      <xdr:rowOff>63503</xdr:rowOff>
    </xdr:from>
    <xdr:to>
      <xdr:col>28</xdr:col>
      <xdr:colOff>357187</xdr:colOff>
      <xdr:row>31</xdr:row>
      <xdr:rowOff>145322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0787063" y="5865816"/>
          <a:ext cx="476249" cy="272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000">
              <a:effectLst/>
              <a:latin typeface="Calibri"/>
              <a:ea typeface="Calibri"/>
              <a:cs typeface="Times New Roman"/>
            </a:rPr>
            <a:t>ppm</a:t>
          </a:r>
        </a:p>
      </xdr:txBody>
    </xdr:sp>
    <xdr:clientData/>
  </xdr:twoCellAnchor>
  <xdr:twoCellAnchor editAs="oneCell">
    <xdr:from>
      <xdr:col>16</xdr:col>
      <xdr:colOff>333374</xdr:colOff>
      <xdr:row>18</xdr:row>
      <xdr:rowOff>23811</xdr:rowOff>
    </xdr:from>
    <xdr:to>
      <xdr:col>20</xdr:col>
      <xdr:colOff>182564</xdr:colOff>
      <xdr:row>22</xdr:row>
      <xdr:rowOff>169976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3540124"/>
          <a:ext cx="1373190" cy="908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monorganicchemistry.com/Common_Reagents/Diethyl_Ether/Diethyl%20Ether.htm" TargetMode="External"/><Relationship Id="rId13" Type="http://schemas.openxmlformats.org/officeDocument/2006/relationships/hyperlink" Target="http://www.commonorganicchemistry.com/Common_Reagents/Ethanol/Ethanol.htm" TargetMode="External"/><Relationship Id="rId18" Type="http://schemas.openxmlformats.org/officeDocument/2006/relationships/hyperlink" Target="http://www.commonorganicchemistry.com/Common_Reagents/Methanol/Methanol.htm" TargetMode="External"/><Relationship Id="rId26" Type="http://schemas.openxmlformats.org/officeDocument/2006/relationships/hyperlink" Target="http://www.commonorganicchemistry.com/Common_Reagents/Nitromethane/Nitromethane.htm" TargetMode="External"/><Relationship Id="rId3" Type="http://schemas.openxmlformats.org/officeDocument/2006/relationships/hyperlink" Target="http://www.commonorganicchemistry.com/Common_Reagents/Acetonitrile/Acetonitrile.htm" TargetMode="External"/><Relationship Id="rId21" Type="http://schemas.openxmlformats.org/officeDocument/2006/relationships/hyperlink" Target="http://www.commonorganicchemistry.com/Common_Reagents/Toluene/Toluene.htm" TargetMode="External"/><Relationship Id="rId7" Type="http://schemas.openxmlformats.org/officeDocument/2006/relationships/hyperlink" Target="http://www.commonorganicchemistry.com/Common_Reagents/Dichloromethane/Dichloromethane.htm" TargetMode="External"/><Relationship Id="rId12" Type="http://schemas.openxmlformats.org/officeDocument/2006/relationships/hyperlink" Target="http://www.commonorganicchemistry.com/Common_Reagents/Dimethyl_Sulfoxide/Dimethyl_Sulfoxide.htm" TargetMode="External"/><Relationship Id="rId17" Type="http://schemas.openxmlformats.org/officeDocument/2006/relationships/hyperlink" Target="http://www.commonorganicchemistry.com/Common_Reagents/Isopropanol/Isopropanol.htm" TargetMode="External"/><Relationship Id="rId25" Type="http://schemas.openxmlformats.org/officeDocument/2006/relationships/hyperlink" Target="http://www.commonorganicchemistry.com/Common_Reagents/Methyl_tert-butyl_ether/Methyl_tert-butyl_ether.htm" TargetMode="External"/><Relationship Id="rId2" Type="http://schemas.openxmlformats.org/officeDocument/2006/relationships/hyperlink" Target="http://www.commonorganicchemistry.com/Common_Reagents/Acetone/Acetone.htm" TargetMode="External"/><Relationship Id="rId16" Type="http://schemas.openxmlformats.org/officeDocument/2006/relationships/hyperlink" Target="http://www.commonorganicchemistry.com/Common_Reagents/Hexamethylphosphoramide/Hexamethylphosphoramide.htm" TargetMode="External"/><Relationship Id="rId20" Type="http://schemas.openxmlformats.org/officeDocument/2006/relationships/hyperlink" Target="http://www.commonorganicchemistry.com/Common_Reagents/Tetrahydrofuran/Tetrahydrofuran.ht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commonorganicchemistry.com/Common_Reagents/Acetic_Acid/Acetic_Acid.htm" TargetMode="External"/><Relationship Id="rId6" Type="http://schemas.openxmlformats.org/officeDocument/2006/relationships/hyperlink" Target="http://www.commonorganicchemistry.com/Common_Reagents/1,2-Dichloroethane/1,2-Dichloroethane.htm" TargetMode="External"/><Relationship Id="rId11" Type="http://schemas.openxmlformats.org/officeDocument/2006/relationships/hyperlink" Target="http://www.commonorganicchemistry.com/Common_Reagents/Dimethylformamide/Dimethylformamide.htm" TargetMode="External"/><Relationship Id="rId24" Type="http://schemas.openxmlformats.org/officeDocument/2006/relationships/hyperlink" Target="http://www.commonorganicchemistry.com/Common_Reagents/1,2-Dimethoxyethane/1,2-Dimethoxyethane.htm" TargetMode="External"/><Relationship Id="rId5" Type="http://schemas.openxmlformats.org/officeDocument/2006/relationships/hyperlink" Target="http://www.commonorganicchemistry.com/Common_Reagents/Cyclohexane/Cyclohexane.htm" TargetMode="External"/><Relationship Id="rId15" Type="http://schemas.openxmlformats.org/officeDocument/2006/relationships/hyperlink" Target="http://www.commonorganicchemistry.com/Common_Reagents/Hexane/Hexane.htm" TargetMode="External"/><Relationship Id="rId23" Type="http://schemas.openxmlformats.org/officeDocument/2006/relationships/hyperlink" Target="http://www.commonorganicchemistry.com/Common_Reagents/t-BuOH/t-BuOH.htm" TargetMode="External"/><Relationship Id="rId28" Type="http://schemas.openxmlformats.org/officeDocument/2006/relationships/hyperlink" Target="http://www.commonorganicchemistry.com/Common_Reagents/Pyridine/Pyridine.htm" TargetMode="External"/><Relationship Id="rId10" Type="http://schemas.openxmlformats.org/officeDocument/2006/relationships/hyperlink" Target="http://www.commonorganicchemistry.com/Common_Reagents/Dimethylacetamide/Dimethylacetamide.htm" TargetMode="External"/><Relationship Id="rId19" Type="http://schemas.openxmlformats.org/officeDocument/2006/relationships/hyperlink" Target="http://www.commonorganicchemistry.com/Common_Reagents/Triethylamine/Triethylamine.htm" TargetMode="External"/><Relationship Id="rId4" Type="http://schemas.openxmlformats.org/officeDocument/2006/relationships/hyperlink" Target="http://www.commonorganicchemistry.com/Common_Reagents/Chloroform/Chloroform.htm" TargetMode="External"/><Relationship Id="rId9" Type="http://schemas.openxmlformats.org/officeDocument/2006/relationships/hyperlink" Target="http://www.commonorganicchemistry.com/Common_Reagents/Dioxane/Dioxane.htm" TargetMode="External"/><Relationship Id="rId14" Type="http://schemas.openxmlformats.org/officeDocument/2006/relationships/hyperlink" Target="http://www.commonorganicchemistry.com/Common_Reagents/Ethyl_Acetate/Ethyl%20Acetate.htm" TargetMode="External"/><Relationship Id="rId22" Type="http://schemas.openxmlformats.org/officeDocument/2006/relationships/hyperlink" Target="http://www.commonorganicchemistry.com/Common_Reagents/Benzene/Benzene.htm" TargetMode="External"/><Relationship Id="rId27" Type="http://schemas.openxmlformats.org/officeDocument/2006/relationships/hyperlink" Target="http://www.commonorganicchemistry.com/Common_Reagents/n-Pentane/n-Pentane.htm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0"/>
  <sheetViews>
    <sheetView showGridLines="0" tabSelected="1" zoomScale="120" zoomScaleNormal="120" workbookViewId="0"/>
  </sheetViews>
  <sheetFormatPr defaultRowHeight="15" x14ac:dyDescent="0.25"/>
  <cols>
    <col min="1" max="15" width="6" style="1" customWidth="1"/>
    <col min="16" max="54" width="5.7109375" style="1" customWidth="1"/>
    <col min="55" max="16384" width="9.140625" style="1"/>
  </cols>
  <sheetData>
    <row r="1" spans="1:45" ht="15.75" thickBot="1" x14ac:dyDescent="0.3"/>
    <row r="2" spans="1:45" ht="19.5" customHeight="1" thickTop="1" x14ac:dyDescent="0.3">
      <c r="A2" s="15" t="s">
        <v>60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7" t="s">
        <v>63</v>
      </c>
      <c r="AB2" s="18"/>
      <c r="AC2" s="18"/>
      <c r="AD2" s="18"/>
      <c r="AE2" s="18"/>
      <c r="AF2" s="18"/>
      <c r="AG2" s="18"/>
      <c r="AH2" s="18"/>
      <c r="AI2" s="18"/>
      <c r="AJ2" s="19"/>
      <c r="AK2" s="5"/>
      <c r="AL2" s="5"/>
      <c r="AM2" s="5"/>
      <c r="AN2" s="5"/>
      <c r="AO2" s="5"/>
      <c r="AP2" s="5"/>
      <c r="AQ2" s="5"/>
    </row>
    <row r="3" spans="1:45" ht="15" customHeight="1" x14ac:dyDescent="0.25">
      <c r="A3" s="29" t="s">
        <v>121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28"/>
    </row>
    <row r="4" spans="1:45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8"/>
    </row>
    <row r="5" spans="1:45" ht="15" customHeight="1" x14ac:dyDescent="0.25">
      <c r="A5" s="26"/>
      <c r="B5" s="31"/>
      <c r="C5" s="135"/>
      <c r="D5" s="33" t="s">
        <v>0</v>
      </c>
      <c r="E5" s="33"/>
      <c r="F5" s="33"/>
      <c r="G5" s="33" t="s">
        <v>111</v>
      </c>
      <c r="H5" s="33"/>
      <c r="I5" s="33"/>
      <c r="J5" s="33" t="s">
        <v>112</v>
      </c>
      <c r="K5" s="33"/>
      <c r="L5" s="33"/>
      <c r="M5" s="33" t="s">
        <v>113</v>
      </c>
      <c r="N5" s="33"/>
      <c r="O5" s="33"/>
      <c r="P5" s="33" t="s">
        <v>114</v>
      </c>
      <c r="Q5" s="33"/>
      <c r="R5" s="33"/>
      <c r="S5" s="33" t="s">
        <v>115</v>
      </c>
      <c r="T5" s="33"/>
      <c r="U5" s="33"/>
      <c r="V5" s="33" t="s">
        <v>116</v>
      </c>
      <c r="W5" s="33"/>
      <c r="X5" s="33"/>
      <c r="Y5" s="33" t="s">
        <v>117</v>
      </c>
      <c r="Z5" s="33"/>
      <c r="AA5" s="33"/>
      <c r="AB5" s="33" t="s">
        <v>118</v>
      </c>
      <c r="AC5" s="33"/>
      <c r="AD5" s="33"/>
      <c r="AE5" s="33" t="s">
        <v>119</v>
      </c>
      <c r="AF5" s="33"/>
      <c r="AG5" s="33"/>
      <c r="AH5" s="32" t="s">
        <v>120</v>
      </c>
      <c r="AI5" s="33"/>
      <c r="AJ5" s="34"/>
    </row>
    <row r="6" spans="1:45" ht="15" customHeight="1" x14ac:dyDescent="0.25">
      <c r="A6" s="20" t="s">
        <v>129</v>
      </c>
      <c r="B6" s="21"/>
      <c r="C6" s="21"/>
      <c r="D6" s="22"/>
      <c r="E6" s="23"/>
      <c r="F6" s="24"/>
      <c r="G6" s="22"/>
      <c r="H6" s="23"/>
      <c r="I6" s="24"/>
      <c r="J6" s="22"/>
      <c r="K6" s="23"/>
      <c r="L6" s="24"/>
      <c r="M6" s="22"/>
      <c r="N6" s="23"/>
      <c r="O6" s="24"/>
      <c r="P6" s="22"/>
      <c r="Q6" s="23"/>
      <c r="R6" s="24"/>
      <c r="S6" s="22"/>
      <c r="T6" s="23"/>
      <c r="U6" s="24"/>
      <c r="V6" s="22"/>
      <c r="W6" s="23"/>
      <c r="X6" s="24"/>
      <c r="Y6" s="22"/>
      <c r="Z6" s="23"/>
      <c r="AA6" s="24"/>
      <c r="AB6" s="22"/>
      <c r="AC6" s="23"/>
      <c r="AD6" s="24"/>
      <c r="AE6" s="22"/>
      <c r="AF6" s="23"/>
      <c r="AG6" s="24"/>
      <c r="AH6" s="22"/>
      <c r="AI6" s="23"/>
      <c r="AJ6" s="25"/>
    </row>
    <row r="7" spans="1:45" ht="15" customHeight="1" x14ac:dyDescent="0.25">
      <c r="A7" s="54" t="s">
        <v>45</v>
      </c>
      <c r="B7" s="55"/>
      <c r="C7" s="55"/>
      <c r="D7" s="37"/>
      <c r="E7" s="38"/>
      <c r="F7" s="39"/>
      <c r="G7" s="37"/>
      <c r="H7" s="38"/>
      <c r="I7" s="39"/>
      <c r="J7" s="37"/>
      <c r="K7" s="38"/>
      <c r="L7" s="39"/>
      <c r="M7" s="37"/>
      <c r="N7" s="38"/>
      <c r="O7" s="39"/>
      <c r="P7" s="37"/>
      <c r="Q7" s="38"/>
      <c r="R7" s="39"/>
      <c r="S7" s="37"/>
      <c r="T7" s="38"/>
      <c r="U7" s="39"/>
      <c r="V7" s="37"/>
      <c r="W7" s="38"/>
      <c r="X7" s="39"/>
      <c r="Y7" s="37"/>
      <c r="Z7" s="38"/>
      <c r="AA7" s="39"/>
      <c r="AB7" s="37"/>
      <c r="AC7" s="38"/>
      <c r="AD7" s="39"/>
      <c r="AE7" s="37"/>
      <c r="AF7" s="38"/>
      <c r="AG7" s="39"/>
      <c r="AH7" s="37"/>
      <c r="AI7" s="38"/>
      <c r="AJ7" s="59"/>
      <c r="AK7" s="5"/>
      <c r="AL7" s="5"/>
      <c r="AM7" s="5"/>
      <c r="AN7" s="5"/>
      <c r="AO7" s="5"/>
      <c r="AP7" s="5"/>
      <c r="AQ7" s="5"/>
      <c r="AR7" s="5"/>
      <c r="AS7" s="5"/>
    </row>
    <row r="8" spans="1:45" ht="15" customHeight="1" x14ac:dyDescent="0.25">
      <c r="A8" s="54" t="s">
        <v>46</v>
      </c>
      <c r="B8" s="55"/>
      <c r="C8" s="55"/>
      <c r="D8" s="37"/>
      <c r="E8" s="38"/>
      <c r="F8" s="39"/>
      <c r="G8" s="37"/>
      <c r="H8" s="38"/>
      <c r="I8" s="39"/>
      <c r="J8" s="37"/>
      <c r="K8" s="38"/>
      <c r="L8" s="39"/>
      <c r="M8" s="37"/>
      <c r="N8" s="38"/>
      <c r="O8" s="39"/>
      <c r="P8" s="37"/>
      <c r="Q8" s="38"/>
      <c r="R8" s="39"/>
      <c r="S8" s="37"/>
      <c r="T8" s="38"/>
      <c r="U8" s="39"/>
      <c r="V8" s="37"/>
      <c r="W8" s="38"/>
      <c r="X8" s="39"/>
      <c r="Y8" s="37"/>
      <c r="Z8" s="38"/>
      <c r="AA8" s="39"/>
      <c r="AB8" s="37"/>
      <c r="AC8" s="38"/>
      <c r="AD8" s="39"/>
      <c r="AE8" s="37"/>
      <c r="AF8" s="38"/>
      <c r="AG8" s="39"/>
      <c r="AH8" s="37"/>
      <c r="AI8" s="38"/>
      <c r="AJ8" s="59"/>
      <c r="AK8" s="5"/>
      <c r="AL8" s="5"/>
      <c r="AM8" s="5"/>
      <c r="AN8" s="5"/>
      <c r="AO8" s="5"/>
      <c r="AP8" s="5"/>
      <c r="AQ8" s="5"/>
      <c r="AR8" s="5"/>
      <c r="AS8" s="5"/>
    </row>
    <row r="9" spans="1:45" ht="15" customHeight="1" thickBot="1" x14ac:dyDescent="0.3">
      <c r="A9" s="35" t="s">
        <v>43</v>
      </c>
      <c r="B9" s="36"/>
      <c r="C9" s="36"/>
      <c r="D9" s="40"/>
      <c r="E9" s="41"/>
      <c r="F9" s="42"/>
      <c r="G9" s="40"/>
      <c r="H9" s="41"/>
      <c r="I9" s="42"/>
      <c r="J9" s="40"/>
      <c r="K9" s="41"/>
      <c r="L9" s="42"/>
      <c r="M9" s="40"/>
      <c r="N9" s="41"/>
      <c r="O9" s="42"/>
      <c r="P9" s="40"/>
      <c r="Q9" s="41"/>
      <c r="R9" s="42"/>
      <c r="S9" s="40"/>
      <c r="T9" s="41"/>
      <c r="U9" s="42"/>
      <c r="V9" s="40"/>
      <c r="W9" s="41"/>
      <c r="X9" s="42"/>
      <c r="Y9" s="40"/>
      <c r="Z9" s="41"/>
      <c r="AA9" s="42"/>
      <c r="AB9" s="40"/>
      <c r="AC9" s="41"/>
      <c r="AD9" s="42"/>
      <c r="AE9" s="40"/>
      <c r="AF9" s="41"/>
      <c r="AG9" s="42"/>
      <c r="AH9" s="40"/>
      <c r="AI9" s="41"/>
      <c r="AJ9" s="60"/>
      <c r="AK9" s="5"/>
      <c r="AL9" s="5"/>
      <c r="AM9" s="5"/>
      <c r="AN9" s="5"/>
      <c r="AO9" s="5"/>
      <c r="AP9" s="5"/>
      <c r="AQ9" s="5"/>
      <c r="AR9" s="5"/>
      <c r="AS9" s="5"/>
    </row>
    <row r="10" spans="1:45" ht="15" hidden="1" customHeight="1" thickBot="1" x14ac:dyDescent="0.3">
      <c r="A10" s="54" t="s">
        <v>54</v>
      </c>
      <c r="B10" s="55"/>
      <c r="C10" s="55"/>
      <c r="D10" s="50">
        <f>IFERROR(D7/D8,0)</f>
        <v>0</v>
      </c>
      <c r="E10" s="50"/>
      <c r="F10" s="50"/>
      <c r="G10" s="50">
        <f>IFERROR(G7/G8,0)</f>
        <v>0</v>
      </c>
      <c r="H10" s="50"/>
      <c r="I10" s="50"/>
      <c r="J10" s="50">
        <f>IFERROR(J7/J8,0)</f>
        <v>0</v>
      </c>
      <c r="K10" s="50"/>
      <c r="L10" s="50"/>
      <c r="M10" s="50">
        <f>IFERROR(M7/M8,0)</f>
        <v>0</v>
      </c>
      <c r="N10" s="50"/>
      <c r="O10" s="50"/>
      <c r="P10" s="50">
        <f>IFERROR(P7/P8,0)</f>
        <v>0</v>
      </c>
      <c r="Q10" s="50"/>
      <c r="R10" s="50"/>
      <c r="S10" s="50">
        <f>IFERROR(S7/S8,0)</f>
        <v>0</v>
      </c>
      <c r="T10" s="50"/>
      <c r="U10" s="50"/>
      <c r="V10" s="50">
        <f>IFERROR(V7/V8,0)</f>
        <v>0</v>
      </c>
      <c r="W10" s="50"/>
      <c r="X10" s="50"/>
      <c r="Y10" s="50">
        <f>IFERROR(Y7/Y8,0)</f>
        <v>0</v>
      </c>
      <c r="Z10" s="50"/>
      <c r="AA10" s="50"/>
      <c r="AB10" s="50">
        <f>IFERROR(AB7/AB8,0)</f>
        <v>0</v>
      </c>
      <c r="AC10" s="50"/>
      <c r="AD10" s="50"/>
      <c r="AE10" s="50">
        <f>IFERROR(AE7/AE8,0)</f>
        <v>0</v>
      </c>
      <c r="AF10" s="50"/>
      <c r="AG10" s="50"/>
      <c r="AH10" s="50">
        <f>IFERROR(AH7/AH8,0)</f>
        <v>0</v>
      </c>
      <c r="AI10" s="50"/>
      <c r="AJ10" s="51"/>
      <c r="AK10" s="5"/>
      <c r="AL10" s="5"/>
      <c r="AM10" s="5"/>
      <c r="AN10" s="5"/>
      <c r="AO10" s="5"/>
      <c r="AP10" s="5"/>
      <c r="AQ10" s="5"/>
      <c r="AR10" s="5"/>
      <c r="AS10" s="5"/>
    </row>
    <row r="11" spans="1:45" ht="15" customHeight="1" x14ac:dyDescent="0.25">
      <c r="A11" s="52" t="s">
        <v>1</v>
      </c>
      <c r="B11" s="53"/>
      <c r="C11" s="53"/>
      <c r="D11" s="56">
        <f>IFERROR((D10)/((D10)+(G10)+(J10)+(M10)+(P10)+(S10)+(V10)+(Y10)+(AB10)+(AE10)+(AH10)),0)</f>
        <v>0</v>
      </c>
      <c r="E11" s="56"/>
      <c r="F11" s="56"/>
      <c r="G11" s="56">
        <f>IFERROR((G10)/((D10)+(G10)+(J10)+(M10)+(P10)+(S10)+(V10)+(Y10)+(AB10)+(AE10)+(AH10)),0)</f>
        <v>0</v>
      </c>
      <c r="H11" s="56"/>
      <c r="I11" s="56"/>
      <c r="J11" s="56">
        <f>IFERROR((J10)/((D10)+(G10)+(J10)+(M10)+(P10)+(S10)+(V10)+(Y10)+(AB10)+(AE10)+(AH10)),0)</f>
        <v>0</v>
      </c>
      <c r="K11" s="56"/>
      <c r="L11" s="56"/>
      <c r="M11" s="56">
        <f>IFERROR((M10)/((D10)+(G10)+(J10)+(M10)+(P10)+(S10)+(V10)+(Y10)+(AB10)+(AE10)+(AH10)),0)</f>
        <v>0</v>
      </c>
      <c r="N11" s="56"/>
      <c r="O11" s="57"/>
      <c r="P11" s="56">
        <f>IFERROR((P10)/((D10)+(G10)+(J10)+(M10)+(P10)+(S10)+(V10)+(Y10)+(AB10)+(AE10)+(AH10)),0)</f>
        <v>0</v>
      </c>
      <c r="Q11" s="56"/>
      <c r="R11" s="57"/>
      <c r="S11" s="56">
        <f>IFERROR((S10)/((D10)+(G10)+(J10)+(M10)+(P10)+(S10)+(V10)+(Y10)+(AB10)+(AE10)+(AH10)),0)</f>
        <v>0</v>
      </c>
      <c r="T11" s="56"/>
      <c r="U11" s="57"/>
      <c r="V11" s="56">
        <f>IFERROR((V10)/((D10)+(G10)+(J10)+(M10)+(P10)+(S10)+(V10)+(Y10)+(AB10)+(AE10)+(AH10)),0)</f>
        <v>0</v>
      </c>
      <c r="W11" s="56"/>
      <c r="X11" s="57"/>
      <c r="Y11" s="56">
        <f>IFERROR((Y10)/((D10)+(G10)+(J10)+(M10)+(P10)+(S10)+(V10)+(Y10)+(AB10)+(AE10)+(AH10)),0)</f>
        <v>0</v>
      </c>
      <c r="Z11" s="56"/>
      <c r="AA11" s="57"/>
      <c r="AB11" s="56">
        <f>IFERROR((AB10)/((D10)+(G10)+(J10)+(M10)+(P10)+(S10)+(V10)+(Y10)+(AB10)+(AE10)+(AH10)),0)</f>
        <v>0</v>
      </c>
      <c r="AC11" s="56"/>
      <c r="AD11" s="57"/>
      <c r="AE11" s="56">
        <f>IFERROR((AE10)/((D10)+(G10)+(J10)+(M10)+(P10)+(S10)+(V10)+(Y10)+(AB10)+(AE10)+(AH10)),0)</f>
        <v>0</v>
      </c>
      <c r="AF11" s="56"/>
      <c r="AG11" s="57"/>
      <c r="AH11" s="56">
        <f>IFERROR((AH10)/((D10)+(G10)+(J10)+(M10)+(P10)+(S10)+(V10)+(Y10)+(AB10)+(AE10)+(AH10)),0)</f>
        <v>0</v>
      </c>
      <c r="AI11" s="56"/>
      <c r="AJ11" s="58"/>
      <c r="AK11" s="4"/>
      <c r="AL11" s="5"/>
      <c r="AM11" s="5"/>
      <c r="AN11" s="5"/>
      <c r="AO11" s="5"/>
      <c r="AP11" s="5"/>
      <c r="AQ11" s="5"/>
      <c r="AR11" s="5"/>
      <c r="AS11" s="5"/>
    </row>
    <row r="12" spans="1:45" ht="15" customHeight="1" x14ac:dyDescent="0.25">
      <c r="A12" s="54" t="s">
        <v>2</v>
      </c>
      <c r="B12" s="55"/>
      <c r="C12" s="55"/>
      <c r="D12" s="43">
        <f>IFERROR((D9*D10)/((D9*D10)+(G9*G10)+(J9*J10)+(M9*M10)+(P9*P10)+(S9*S10)+(V9*V10)+(Y9*Y10)+(AB9*AB10)+(AE9*AE10)+(AH9*AH10)),0)</f>
        <v>0</v>
      </c>
      <c r="E12" s="43"/>
      <c r="F12" s="43"/>
      <c r="G12" s="43">
        <f>IFERROR((G9*G10)/((D9*D10)+(G9*G10)+(J9*J10)+(M9*M10)+(P9*P10)+(S9*S10)+(V9*V10)+(Y9*Y10)+(AB9*AB10)+(AE9*AE10)+(AH9*AH10)),0)</f>
        <v>0</v>
      </c>
      <c r="H12" s="43"/>
      <c r="I12" s="43"/>
      <c r="J12" s="43">
        <f>IFERROR((J9*J10)/((D9*D10)+(G9*G10)+(J9*J10)+(M9*M10)+(P9*P10)+(S9*S10)+(V9*V10)+(Y9*Y10)+(AB9*AB10)+(AE9*AE10)+(AH9*AH10)),0)</f>
        <v>0</v>
      </c>
      <c r="K12" s="43"/>
      <c r="L12" s="43"/>
      <c r="M12" s="43">
        <f>IFERROR((M9*M10)/((D9*D10)+(G9*G10)+(J9*J10)+(M9*M10)+(P9*P10)+(S9*S10)+(V9*V10)+(Y9*Y10)+(AB9*AB10)+(AE9*AE10)+(AH9*AH10)),0)</f>
        <v>0</v>
      </c>
      <c r="N12" s="43"/>
      <c r="O12" s="44"/>
      <c r="P12" s="43">
        <f>IFERROR((P9*P10)/((D9*D10)+(G9*G10)+(J9*J10)+(M9*M10)+(P9*P10)+(S9*S10)+(V9*V10)+(Y9*Y10)+(AB9*AB10)+(AE9*AE10)+(AH9*AH10)),0)</f>
        <v>0</v>
      </c>
      <c r="Q12" s="43"/>
      <c r="R12" s="44"/>
      <c r="S12" s="43">
        <f>IFERROR((S9*S10)/((D9*D10)+(G9*G10)+(J9*J10)+(M9*M10)+(P9*P10)+(S9*S10)+(V9*V10)+(Y9*Y10)+(AB9*AB10)+(AE9*AE10)+(AH9*AH10)),0)</f>
        <v>0</v>
      </c>
      <c r="T12" s="43"/>
      <c r="U12" s="44"/>
      <c r="V12" s="43">
        <f>IFERROR((V9*V10)/((D9*D10)+(G9*G10)+(J9*J10)+(M9*M10)+(P9*P10)+(S9*S10)+(V9*V10)+(Y9*Y10)+(AB9*AB10)+(AE9*AE10)+(AH9*AH10)),0)</f>
        <v>0</v>
      </c>
      <c r="W12" s="43"/>
      <c r="X12" s="44"/>
      <c r="Y12" s="43">
        <f>IFERROR((Y9*Y10)/((D9*D10)+(G9*G10)+(J9*J10)+(M9*M10)+(P9*P10)+(S9*S10)+(V9*V10)+(Y9*Y10)+(AB9*AB10)+(AE9*AE10)+(AH9*AH10)),0)</f>
        <v>0</v>
      </c>
      <c r="Z12" s="43"/>
      <c r="AA12" s="44"/>
      <c r="AB12" s="43">
        <f>IFERROR((AB9*AB10)/((D9*D10)+(G9*G10)+(J9*J10)+(M9*M10)+(P9*P10)+(S9*S10)+(V9*V10)+(Y9*Y10)+(AB9*AB10)+(AE9*AE10)+(AH9*AH10)),0)</f>
        <v>0</v>
      </c>
      <c r="AC12" s="43"/>
      <c r="AD12" s="44"/>
      <c r="AE12" s="43">
        <f>IFERROR((AE9*AE10)/((D9*D10)+(G9*G10)+(J9*J10)+(M9*M10)+(P9*P10)+(S9*S10)+(V9*V10)+(Y9*Y10)+(AB9*AB10)+(AE9*AE10)+(AH9*AH10)),0)</f>
        <v>0</v>
      </c>
      <c r="AF12" s="43"/>
      <c r="AG12" s="44"/>
      <c r="AH12" s="43">
        <f>IFERROR((AH9*AH10)/((D9*D10)+(G9*G10)+(J9*J10)+(M9*M10)+(P9*P10)+(S9*S10)+(V9*V10)+(Y9*Y10)+(AB9*AB10)+(AE9*AE10)+(AH9*AH10)),0)</f>
        <v>0</v>
      </c>
      <c r="AI12" s="43"/>
      <c r="AJ12" s="45"/>
    </row>
    <row r="13" spans="1:45" ht="15" customHeight="1" thickBot="1" x14ac:dyDescent="0.3">
      <c r="A13" s="46" t="s">
        <v>95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45" ht="24.95" customHeight="1" thickTop="1" thickBot="1" x14ac:dyDescent="0.3"/>
    <row r="15" spans="1:45" ht="21.75" thickTop="1" x14ac:dyDescent="0.3">
      <c r="A15" s="117" t="s">
        <v>124</v>
      </c>
      <c r="B15" s="118"/>
      <c r="C15" s="119"/>
      <c r="D15" s="119"/>
      <c r="E15" s="119"/>
      <c r="F15" s="119"/>
      <c r="G15" s="119"/>
      <c r="H15" s="119"/>
      <c r="I15" s="120"/>
      <c r="J15" s="120"/>
      <c r="K15" s="120"/>
      <c r="L15" s="120"/>
      <c r="M15" s="120"/>
      <c r="N15" s="120"/>
      <c r="O15" s="121"/>
      <c r="Q15" s="91" t="s">
        <v>44</v>
      </c>
      <c r="R15" s="92"/>
      <c r="S15" s="9"/>
      <c r="T15" s="9"/>
      <c r="U15" s="9"/>
      <c r="V15" s="9"/>
      <c r="W15" s="9"/>
      <c r="X15" s="9"/>
      <c r="Y15" s="9"/>
      <c r="Z15" s="9"/>
      <c r="AA15" s="9"/>
      <c r="AB15" s="9"/>
      <c r="AC15" s="10"/>
    </row>
    <row r="16" spans="1:45" x14ac:dyDescent="0.25">
      <c r="A16" s="29" t="s">
        <v>62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93"/>
      <c r="Q16" s="29" t="s">
        <v>93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93"/>
    </row>
    <row r="17" spans="1:29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Q17" s="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8"/>
    </row>
    <row r="18" spans="1:29" ht="15" customHeight="1" x14ac:dyDescent="0.35">
      <c r="A18" s="114"/>
      <c r="B18" s="115"/>
      <c r="C18" s="116"/>
      <c r="D18" s="33" t="s">
        <v>43</v>
      </c>
      <c r="E18" s="33"/>
      <c r="F18" s="33" t="s">
        <v>6</v>
      </c>
      <c r="G18" s="33"/>
      <c r="H18" s="33"/>
      <c r="I18" s="33"/>
      <c r="J18" s="33"/>
      <c r="K18" s="127" t="s">
        <v>123</v>
      </c>
      <c r="L18" s="127"/>
      <c r="M18" s="127"/>
      <c r="N18" s="127"/>
      <c r="O18" s="128"/>
      <c r="Q18" s="11"/>
      <c r="R18" s="12"/>
      <c r="S18" s="7"/>
      <c r="T18" s="7"/>
      <c r="U18" s="7"/>
      <c r="V18" s="7"/>
      <c r="W18" s="7"/>
      <c r="X18" s="7"/>
      <c r="Y18" s="7"/>
      <c r="Z18" s="7"/>
      <c r="AA18" s="7"/>
      <c r="AB18" s="7"/>
      <c r="AC18" s="8"/>
    </row>
    <row r="19" spans="1:29" ht="15" customHeight="1" x14ac:dyDescent="0.25">
      <c r="A19" s="122" t="s">
        <v>3</v>
      </c>
      <c r="B19" s="123"/>
      <c r="C19" s="123"/>
      <c r="D19" s="124">
        <v>60.05</v>
      </c>
      <c r="E19" s="124"/>
      <c r="F19" s="125" t="s">
        <v>8</v>
      </c>
      <c r="G19" s="125"/>
      <c r="H19" s="125"/>
      <c r="I19" s="125"/>
      <c r="J19" s="125"/>
      <c r="K19" s="125" t="s">
        <v>9</v>
      </c>
      <c r="L19" s="125"/>
      <c r="M19" s="125"/>
      <c r="N19" s="125"/>
      <c r="O19" s="126"/>
      <c r="Q19" s="11"/>
      <c r="R19" s="12"/>
      <c r="S19" s="7"/>
      <c r="T19" s="7"/>
      <c r="U19" s="7"/>
      <c r="V19" s="7"/>
      <c r="W19" s="7"/>
      <c r="X19" s="7"/>
      <c r="Y19" s="7"/>
      <c r="Z19" s="7"/>
      <c r="AA19" s="7"/>
      <c r="AB19" s="7"/>
      <c r="AC19" s="8"/>
    </row>
    <row r="20" spans="1:29" ht="15" customHeight="1" x14ac:dyDescent="0.25">
      <c r="A20" s="122" t="s">
        <v>4</v>
      </c>
      <c r="B20" s="123"/>
      <c r="C20" s="123"/>
      <c r="D20" s="124">
        <v>58.08</v>
      </c>
      <c r="E20" s="124"/>
      <c r="F20" s="125" t="s">
        <v>64</v>
      </c>
      <c r="G20" s="125"/>
      <c r="H20" s="125"/>
      <c r="I20" s="125"/>
      <c r="J20" s="125"/>
      <c r="K20" s="125" t="s">
        <v>65</v>
      </c>
      <c r="L20" s="125"/>
      <c r="M20" s="125"/>
      <c r="N20" s="125"/>
      <c r="O20" s="126"/>
      <c r="Q20" s="11"/>
      <c r="R20" s="12"/>
      <c r="S20" s="7"/>
      <c r="T20" s="7"/>
      <c r="U20" s="7"/>
      <c r="V20" s="7"/>
      <c r="W20" s="7"/>
      <c r="X20" s="7"/>
      <c r="Y20" s="7"/>
      <c r="Z20" s="7"/>
      <c r="AA20" s="7"/>
      <c r="AB20" s="7"/>
      <c r="AC20" s="8"/>
    </row>
    <row r="21" spans="1:29" ht="15" customHeight="1" x14ac:dyDescent="0.25">
      <c r="A21" s="94" t="s">
        <v>5</v>
      </c>
      <c r="B21" s="95"/>
      <c r="C21" s="96"/>
      <c r="D21" s="109">
        <v>41.05</v>
      </c>
      <c r="E21" s="110"/>
      <c r="F21" s="97" t="s">
        <v>8</v>
      </c>
      <c r="G21" s="98"/>
      <c r="H21" s="98"/>
      <c r="I21" s="98"/>
      <c r="J21" s="99"/>
      <c r="K21" s="97" t="s">
        <v>28</v>
      </c>
      <c r="L21" s="98"/>
      <c r="M21" s="98"/>
      <c r="N21" s="98"/>
      <c r="O21" s="111"/>
      <c r="Q21" s="11"/>
      <c r="R21" s="12"/>
      <c r="S21" s="7"/>
      <c r="T21" s="7"/>
      <c r="U21" s="7"/>
      <c r="V21" s="7"/>
      <c r="W21" s="7"/>
      <c r="X21" s="7"/>
      <c r="Y21" s="7"/>
      <c r="Z21" s="7"/>
      <c r="AA21" s="7"/>
      <c r="AB21" s="7"/>
      <c r="AC21" s="8"/>
    </row>
    <row r="22" spans="1:29" ht="15" customHeight="1" x14ac:dyDescent="0.25">
      <c r="A22" s="94" t="s">
        <v>10</v>
      </c>
      <c r="B22" s="95"/>
      <c r="C22" s="96"/>
      <c r="D22" s="109">
        <v>78.11</v>
      </c>
      <c r="E22" s="110"/>
      <c r="F22" s="97" t="s">
        <v>66</v>
      </c>
      <c r="G22" s="98"/>
      <c r="H22" s="98"/>
      <c r="I22" s="98"/>
      <c r="J22" s="99"/>
      <c r="K22" s="97" t="s">
        <v>67</v>
      </c>
      <c r="L22" s="98"/>
      <c r="M22" s="98"/>
      <c r="N22" s="98"/>
      <c r="O22" s="111"/>
      <c r="Q22" s="11"/>
      <c r="R22" s="12"/>
      <c r="S22" s="7"/>
      <c r="T22" s="7"/>
      <c r="U22" s="7"/>
      <c r="V22" s="7"/>
      <c r="W22" s="7"/>
      <c r="X22" s="7"/>
      <c r="Y22" s="7"/>
      <c r="Z22" s="7"/>
      <c r="AA22" s="7"/>
      <c r="AB22" s="7"/>
      <c r="AC22" s="8"/>
    </row>
    <row r="23" spans="1:29" ht="15" customHeight="1" x14ac:dyDescent="0.25">
      <c r="A23" s="94" t="s">
        <v>96</v>
      </c>
      <c r="B23" s="95"/>
      <c r="C23" s="96"/>
      <c r="D23" s="109">
        <v>74.12</v>
      </c>
      <c r="E23" s="110"/>
      <c r="F23" s="97" t="s">
        <v>100</v>
      </c>
      <c r="G23" s="98"/>
      <c r="H23" s="98"/>
      <c r="I23" s="98"/>
      <c r="J23" s="99"/>
      <c r="K23" s="97" t="s">
        <v>101</v>
      </c>
      <c r="L23" s="98"/>
      <c r="M23" s="98"/>
      <c r="N23" s="98"/>
      <c r="O23" s="111"/>
      <c r="Q23" s="6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8"/>
    </row>
    <row r="24" spans="1:29" ht="15" customHeight="1" x14ac:dyDescent="0.25">
      <c r="A24" s="94" t="s">
        <v>12</v>
      </c>
      <c r="B24" s="95"/>
      <c r="C24" s="96"/>
      <c r="D24" s="109">
        <v>119.38</v>
      </c>
      <c r="E24" s="110"/>
      <c r="F24" s="97" t="s">
        <v>29</v>
      </c>
      <c r="G24" s="98"/>
      <c r="H24" s="98"/>
      <c r="I24" s="98"/>
      <c r="J24" s="99"/>
      <c r="K24" s="97" t="s">
        <v>30</v>
      </c>
      <c r="L24" s="98"/>
      <c r="M24" s="98"/>
      <c r="N24" s="98"/>
      <c r="O24" s="111"/>
      <c r="Q24" s="6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8"/>
    </row>
    <row r="25" spans="1:29" ht="15" customHeight="1" x14ac:dyDescent="0.25">
      <c r="A25" s="94" t="s">
        <v>97</v>
      </c>
      <c r="B25" s="95"/>
      <c r="C25" s="96"/>
      <c r="D25" s="109">
        <v>84.16</v>
      </c>
      <c r="E25" s="110"/>
      <c r="F25" s="97" t="s">
        <v>102</v>
      </c>
      <c r="G25" s="98"/>
      <c r="H25" s="98"/>
      <c r="I25" s="98"/>
      <c r="J25" s="99"/>
      <c r="K25" s="97" t="s">
        <v>103</v>
      </c>
      <c r="L25" s="98"/>
      <c r="M25" s="98"/>
      <c r="N25" s="98"/>
      <c r="O25" s="111"/>
      <c r="Q25" s="6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8"/>
    </row>
    <row r="26" spans="1:29" ht="15" customHeight="1" x14ac:dyDescent="0.25">
      <c r="A26" s="94" t="s">
        <v>13</v>
      </c>
      <c r="B26" s="95"/>
      <c r="C26" s="96"/>
      <c r="D26" s="109">
        <v>98.96</v>
      </c>
      <c r="E26" s="110"/>
      <c r="F26" s="97" t="s">
        <v>68</v>
      </c>
      <c r="G26" s="98"/>
      <c r="H26" s="98"/>
      <c r="I26" s="98"/>
      <c r="J26" s="99"/>
      <c r="K26" s="97" t="s">
        <v>69</v>
      </c>
      <c r="L26" s="98"/>
      <c r="M26" s="98"/>
      <c r="N26" s="98"/>
      <c r="O26" s="111"/>
      <c r="Q26" s="6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8"/>
    </row>
    <row r="27" spans="1:29" ht="15" customHeight="1" x14ac:dyDescent="0.25">
      <c r="A27" s="94" t="s">
        <v>14</v>
      </c>
      <c r="B27" s="95"/>
      <c r="C27" s="96"/>
      <c r="D27" s="109">
        <v>84.93</v>
      </c>
      <c r="E27" s="110"/>
      <c r="F27" s="97" t="s">
        <v>31</v>
      </c>
      <c r="G27" s="98"/>
      <c r="H27" s="98"/>
      <c r="I27" s="98"/>
      <c r="J27" s="99"/>
      <c r="K27" s="97" t="s">
        <v>32</v>
      </c>
      <c r="L27" s="98"/>
      <c r="M27" s="98"/>
      <c r="N27" s="98"/>
      <c r="O27" s="111"/>
      <c r="Q27" s="6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8"/>
    </row>
    <row r="28" spans="1:29" ht="15" customHeight="1" x14ac:dyDescent="0.25">
      <c r="A28" s="94" t="s">
        <v>15</v>
      </c>
      <c r="B28" s="95"/>
      <c r="C28" s="96"/>
      <c r="D28" s="109">
        <v>74.12</v>
      </c>
      <c r="E28" s="110"/>
      <c r="F28" s="97" t="s">
        <v>70</v>
      </c>
      <c r="G28" s="98"/>
      <c r="H28" s="98"/>
      <c r="I28" s="98"/>
      <c r="J28" s="99"/>
      <c r="K28" s="97" t="s">
        <v>71</v>
      </c>
      <c r="L28" s="98"/>
      <c r="M28" s="98"/>
      <c r="N28" s="98"/>
      <c r="O28" s="111"/>
      <c r="Q28" s="6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8"/>
    </row>
    <row r="29" spans="1:29" ht="15" customHeight="1" x14ac:dyDescent="0.25">
      <c r="A29" s="94" t="s">
        <v>19</v>
      </c>
      <c r="B29" s="95"/>
      <c r="C29" s="96"/>
      <c r="D29" s="109">
        <v>88.11</v>
      </c>
      <c r="E29" s="110"/>
      <c r="F29" s="97" t="s">
        <v>72</v>
      </c>
      <c r="G29" s="98"/>
      <c r="H29" s="98"/>
      <c r="I29" s="98"/>
      <c r="J29" s="99"/>
      <c r="K29" s="97" t="s">
        <v>73</v>
      </c>
      <c r="L29" s="98"/>
      <c r="M29" s="98"/>
      <c r="N29" s="98"/>
      <c r="O29" s="111"/>
      <c r="Q29" s="6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8"/>
    </row>
    <row r="30" spans="1:29" ht="15" customHeight="1" x14ac:dyDescent="0.25">
      <c r="A30" s="94" t="s">
        <v>17</v>
      </c>
      <c r="B30" s="95"/>
      <c r="C30" s="96"/>
      <c r="D30" s="109">
        <v>87.12</v>
      </c>
      <c r="E30" s="110"/>
      <c r="F30" s="97" t="s">
        <v>33</v>
      </c>
      <c r="G30" s="98"/>
      <c r="H30" s="98"/>
      <c r="I30" s="98"/>
      <c r="J30" s="99"/>
      <c r="K30" s="97" t="s">
        <v>34</v>
      </c>
      <c r="L30" s="98"/>
      <c r="M30" s="98"/>
      <c r="N30" s="98"/>
      <c r="O30" s="111"/>
      <c r="Q30" s="6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8"/>
    </row>
    <row r="31" spans="1:29" ht="15" customHeight="1" x14ac:dyDescent="0.25">
      <c r="A31" s="94" t="s">
        <v>16</v>
      </c>
      <c r="B31" s="95"/>
      <c r="C31" s="96"/>
      <c r="D31" s="109">
        <v>90.12</v>
      </c>
      <c r="E31" s="110"/>
      <c r="F31" s="97" t="s">
        <v>74</v>
      </c>
      <c r="G31" s="98"/>
      <c r="H31" s="98"/>
      <c r="I31" s="98"/>
      <c r="J31" s="99"/>
      <c r="K31" s="97" t="s">
        <v>75</v>
      </c>
      <c r="L31" s="98"/>
      <c r="M31" s="98"/>
      <c r="N31" s="98"/>
      <c r="O31" s="111"/>
      <c r="Q31" s="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8"/>
    </row>
    <row r="32" spans="1:29" ht="15" customHeight="1" x14ac:dyDescent="0.25">
      <c r="A32" s="94" t="s">
        <v>18</v>
      </c>
      <c r="B32" s="95"/>
      <c r="C32" s="96"/>
      <c r="D32" s="109">
        <v>73.09</v>
      </c>
      <c r="E32" s="110"/>
      <c r="F32" s="97" t="s">
        <v>35</v>
      </c>
      <c r="G32" s="98"/>
      <c r="H32" s="98"/>
      <c r="I32" s="98"/>
      <c r="J32" s="99"/>
      <c r="K32" s="97" t="s">
        <v>36</v>
      </c>
      <c r="L32" s="98"/>
      <c r="M32" s="98"/>
      <c r="N32" s="98"/>
      <c r="O32" s="111"/>
      <c r="Q32" s="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8"/>
    </row>
    <row r="33" spans="1:32" ht="15" customHeight="1" x14ac:dyDescent="0.25">
      <c r="A33" s="94" t="s">
        <v>7</v>
      </c>
      <c r="B33" s="95"/>
      <c r="C33" s="96"/>
      <c r="D33" s="109">
        <v>78.13</v>
      </c>
      <c r="E33" s="110"/>
      <c r="F33" s="97" t="s">
        <v>76</v>
      </c>
      <c r="G33" s="98"/>
      <c r="H33" s="98"/>
      <c r="I33" s="98"/>
      <c r="J33" s="99"/>
      <c r="K33" s="97" t="s">
        <v>77</v>
      </c>
      <c r="L33" s="98"/>
      <c r="M33" s="98"/>
      <c r="N33" s="98"/>
      <c r="O33" s="111"/>
      <c r="Q33" s="29" t="s">
        <v>47</v>
      </c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8"/>
    </row>
    <row r="34" spans="1:32" ht="15" customHeight="1" x14ac:dyDescent="0.25">
      <c r="A34" s="94" t="s">
        <v>20</v>
      </c>
      <c r="B34" s="95"/>
      <c r="C34" s="96"/>
      <c r="D34" s="109">
        <v>46.07</v>
      </c>
      <c r="E34" s="110"/>
      <c r="F34" s="97" t="s">
        <v>37</v>
      </c>
      <c r="G34" s="98"/>
      <c r="H34" s="98"/>
      <c r="I34" s="98"/>
      <c r="J34" s="99"/>
      <c r="K34" s="97" t="s">
        <v>38</v>
      </c>
      <c r="L34" s="98"/>
      <c r="M34" s="98"/>
      <c r="N34" s="98"/>
      <c r="O34" s="111"/>
      <c r="Q34" s="26" t="s">
        <v>55</v>
      </c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/>
    </row>
    <row r="35" spans="1:32" ht="15" customHeight="1" x14ac:dyDescent="0.25">
      <c r="A35" s="94" t="s">
        <v>21</v>
      </c>
      <c r="B35" s="95"/>
      <c r="C35" s="96"/>
      <c r="D35" s="109">
        <v>88.11</v>
      </c>
      <c r="E35" s="110"/>
      <c r="F35" s="97" t="s">
        <v>39</v>
      </c>
      <c r="G35" s="98"/>
      <c r="H35" s="98"/>
      <c r="I35" s="98"/>
      <c r="J35" s="99"/>
      <c r="K35" s="97" t="s">
        <v>40</v>
      </c>
      <c r="L35" s="98"/>
      <c r="M35" s="98"/>
      <c r="N35" s="98"/>
      <c r="O35" s="111"/>
      <c r="Q35" s="26" t="s">
        <v>56</v>
      </c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</row>
    <row r="36" spans="1:32" ht="15" customHeight="1" x14ac:dyDescent="0.25">
      <c r="A36" s="94" t="s">
        <v>78</v>
      </c>
      <c r="B36" s="95"/>
      <c r="C36" s="96"/>
      <c r="D36" s="109">
        <v>86.18</v>
      </c>
      <c r="E36" s="110"/>
      <c r="F36" s="97" t="s">
        <v>79</v>
      </c>
      <c r="G36" s="98"/>
      <c r="H36" s="98"/>
      <c r="I36" s="98"/>
      <c r="J36" s="99"/>
      <c r="K36" s="97" t="s">
        <v>80</v>
      </c>
      <c r="L36" s="98"/>
      <c r="M36" s="98"/>
      <c r="N36" s="98"/>
      <c r="O36" s="111"/>
      <c r="Q36" s="26" t="s">
        <v>57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</row>
    <row r="37" spans="1:32" ht="15" customHeight="1" x14ac:dyDescent="0.25">
      <c r="A37" s="94" t="s">
        <v>98</v>
      </c>
      <c r="B37" s="95"/>
      <c r="C37" s="96"/>
      <c r="D37" s="112">
        <v>179.2</v>
      </c>
      <c r="E37" s="113"/>
      <c r="F37" s="97" t="s">
        <v>104</v>
      </c>
      <c r="G37" s="98"/>
      <c r="H37" s="98"/>
      <c r="I37" s="98"/>
      <c r="J37" s="99"/>
      <c r="K37" s="97" t="s">
        <v>105</v>
      </c>
      <c r="L37" s="98"/>
      <c r="M37" s="98"/>
      <c r="N37" s="98"/>
      <c r="O37" s="111"/>
      <c r="Q37" s="79" t="s">
        <v>132</v>
      </c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</row>
    <row r="38" spans="1:32" ht="15" customHeight="1" x14ac:dyDescent="0.25">
      <c r="A38" s="94" t="s">
        <v>23</v>
      </c>
      <c r="B38" s="95"/>
      <c r="C38" s="96"/>
      <c r="D38" s="112">
        <v>60.1</v>
      </c>
      <c r="E38" s="113"/>
      <c r="F38" s="97" t="s">
        <v>81</v>
      </c>
      <c r="G38" s="98"/>
      <c r="H38" s="98"/>
      <c r="I38" s="98"/>
      <c r="J38" s="99"/>
      <c r="K38" s="97" t="s">
        <v>82</v>
      </c>
      <c r="L38" s="98"/>
      <c r="M38" s="98"/>
      <c r="N38" s="98"/>
      <c r="O38" s="111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</row>
    <row r="39" spans="1:32" ht="15" customHeight="1" x14ac:dyDescent="0.25">
      <c r="A39" s="94" t="s">
        <v>22</v>
      </c>
      <c r="B39" s="95"/>
      <c r="C39" s="96"/>
      <c r="D39" s="109">
        <v>32.04</v>
      </c>
      <c r="E39" s="110"/>
      <c r="F39" s="97" t="s">
        <v>41</v>
      </c>
      <c r="G39" s="98"/>
      <c r="H39" s="98"/>
      <c r="I39" s="98"/>
      <c r="J39" s="99"/>
      <c r="K39" s="97" t="s">
        <v>42</v>
      </c>
      <c r="L39" s="98"/>
      <c r="M39" s="98"/>
      <c r="N39" s="98"/>
      <c r="O39" s="111"/>
      <c r="Q39" s="29" t="s">
        <v>48</v>
      </c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8"/>
    </row>
    <row r="40" spans="1:32" ht="15" customHeight="1" x14ac:dyDescent="0.25">
      <c r="A40" s="94" t="s">
        <v>11</v>
      </c>
      <c r="B40" s="95"/>
      <c r="C40" s="96"/>
      <c r="D40" s="109">
        <v>88.15</v>
      </c>
      <c r="E40" s="110"/>
      <c r="F40" s="97" t="s">
        <v>83</v>
      </c>
      <c r="G40" s="98"/>
      <c r="H40" s="98"/>
      <c r="I40" s="98"/>
      <c r="J40" s="99"/>
      <c r="K40" s="97" t="s">
        <v>84</v>
      </c>
      <c r="L40" s="98"/>
      <c r="M40" s="98"/>
      <c r="N40" s="98"/>
      <c r="O40" s="111"/>
      <c r="Q40" s="26" t="s">
        <v>131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8"/>
    </row>
    <row r="41" spans="1:32" ht="15" customHeight="1" x14ac:dyDescent="0.25">
      <c r="A41" s="94" t="s">
        <v>99</v>
      </c>
      <c r="B41" s="95"/>
      <c r="C41" s="96"/>
      <c r="D41" s="109">
        <v>61.04</v>
      </c>
      <c r="E41" s="110"/>
      <c r="F41" s="97" t="s">
        <v>106</v>
      </c>
      <c r="G41" s="98"/>
      <c r="H41" s="98"/>
      <c r="I41" s="98"/>
      <c r="J41" s="99"/>
      <c r="K41" s="97" t="s">
        <v>107</v>
      </c>
      <c r="L41" s="98"/>
      <c r="M41" s="98"/>
      <c r="N41" s="98"/>
      <c r="O41" s="111"/>
      <c r="Q41" s="26" t="s">
        <v>61</v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8"/>
    </row>
    <row r="42" spans="1:32" ht="15" customHeight="1" x14ac:dyDescent="0.25">
      <c r="A42" s="94" t="s">
        <v>110</v>
      </c>
      <c r="B42" s="95"/>
      <c r="C42" s="96"/>
      <c r="D42" s="109">
        <v>72.150000000000006</v>
      </c>
      <c r="E42" s="110"/>
      <c r="F42" s="97" t="s">
        <v>108</v>
      </c>
      <c r="G42" s="98"/>
      <c r="H42" s="98"/>
      <c r="I42" s="98"/>
      <c r="J42" s="99"/>
      <c r="K42" s="97" t="s">
        <v>109</v>
      </c>
      <c r="L42" s="98"/>
      <c r="M42" s="98"/>
      <c r="N42" s="98"/>
      <c r="O42" s="111"/>
      <c r="Q42" s="26" t="s">
        <v>58</v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/>
    </row>
    <row r="43" spans="1:32" ht="15" customHeight="1" x14ac:dyDescent="0.25">
      <c r="A43" s="94" t="s">
        <v>24</v>
      </c>
      <c r="B43" s="95"/>
      <c r="C43" s="96"/>
      <c r="D43" s="112">
        <v>79.099999999999994</v>
      </c>
      <c r="E43" s="113"/>
      <c r="F43" s="97" t="s">
        <v>85</v>
      </c>
      <c r="G43" s="98"/>
      <c r="H43" s="98"/>
      <c r="I43" s="98"/>
      <c r="J43" s="99"/>
      <c r="K43" s="97" t="s">
        <v>86</v>
      </c>
      <c r="L43" s="98"/>
      <c r="M43" s="98"/>
      <c r="N43" s="98"/>
      <c r="O43" s="111"/>
      <c r="Q43" s="26" t="s">
        <v>50</v>
      </c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</row>
    <row r="44" spans="1:32" ht="15" customHeight="1" x14ac:dyDescent="0.25">
      <c r="A44" s="94" t="s">
        <v>27</v>
      </c>
      <c r="B44" s="95"/>
      <c r="C44" s="96"/>
      <c r="D44" s="109">
        <v>101.19</v>
      </c>
      <c r="E44" s="110"/>
      <c r="F44" s="97" t="s">
        <v>87</v>
      </c>
      <c r="G44" s="98"/>
      <c r="H44" s="98"/>
      <c r="I44" s="98"/>
      <c r="J44" s="99"/>
      <c r="K44" s="97" t="s">
        <v>88</v>
      </c>
      <c r="L44" s="98"/>
      <c r="M44" s="98"/>
      <c r="N44" s="98"/>
      <c r="O44" s="111"/>
      <c r="Q44" s="79" t="s">
        <v>127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</row>
    <row r="45" spans="1:32" ht="15" customHeight="1" x14ac:dyDescent="0.25">
      <c r="A45" s="94" t="s">
        <v>25</v>
      </c>
      <c r="B45" s="95"/>
      <c r="C45" s="96"/>
      <c r="D45" s="109">
        <v>72.11</v>
      </c>
      <c r="E45" s="110"/>
      <c r="F45" s="97" t="s">
        <v>89</v>
      </c>
      <c r="G45" s="98"/>
      <c r="H45" s="98"/>
      <c r="I45" s="98"/>
      <c r="J45" s="99"/>
      <c r="K45" s="97" t="s">
        <v>90</v>
      </c>
      <c r="L45" s="98"/>
      <c r="M45" s="98"/>
      <c r="N45" s="98"/>
      <c r="O45" s="111"/>
      <c r="Q45" s="26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</row>
    <row r="46" spans="1:32" ht="15" customHeight="1" thickBot="1" x14ac:dyDescent="0.3">
      <c r="A46" s="100" t="s">
        <v>26</v>
      </c>
      <c r="B46" s="101"/>
      <c r="C46" s="102"/>
      <c r="D46" s="103">
        <v>92.14</v>
      </c>
      <c r="E46" s="104"/>
      <c r="F46" s="105" t="s">
        <v>91</v>
      </c>
      <c r="G46" s="106"/>
      <c r="H46" s="106"/>
      <c r="I46" s="106"/>
      <c r="J46" s="107"/>
      <c r="K46" s="105" t="s">
        <v>92</v>
      </c>
      <c r="L46" s="106"/>
      <c r="M46" s="106"/>
      <c r="N46" s="106"/>
      <c r="O46" s="108"/>
      <c r="Q46" s="29" t="s">
        <v>53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F46" s="5"/>
    </row>
    <row r="47" spans="1:32" ht="15" customHeight="1" thickTop="1" x14ac:dyDescent="0.25">
      <c r="A47" s="132" t="s">
        <v>122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Q47" s="26" t="s">
        <v>51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/>
      <c r="AE47" s="4"/>
    </row>
    <row r="48" spans="1:32" ht="15" customHeight="1" x14ac:dyDescent="0.25">
      <c r="A48" s="133" t="s">
        <v>125</v>
      </c>
      <c r="B48" s="133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Q48" s="26" t="s">
        <v>94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8"/>
      <c r="AE48" s="3"/>
    </row>
    <row r="49" spans="1:32" ht="15" customHeight="1" x14ac:dyDescent="0.25">
      <c r="A49" s="133" t="s">
        <v>126</v>
      </c>
      <c r="B49" s="133"/>
      <c r="C49" s="133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Q49" s="26" t="s">
        <v>49</v>
      </c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8"/>
      <c r="AE49" s="3"/>
      <c r="AF49" s="5"/>
    </row>
    <row r="50" spans="1:32" ht="15" customHeight="1" x14ac:dyDescent="0.25">
      <c r="A50" s="129"/>
      <c r="B50" s="129"/>
      <c r="C50" s="129"/>
      <c r="D50" s="130"/>
      <c r="E50" s="130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Q50" s="26" t="s">
        <v>52</v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8"/>
      <c r="AE50" s="2"/>
      <c r="AF50" s="5"/>
    </row>
    <row r="51" spans="1:32" ht="15" customHeight="1" x14ac:dyDescent="0.25">
      <c r="A51" s="129"/>
      <c r="B51" s="129"/>
      <c r="C51" s="129"/>
      <c r="D51" s="130"/>
      <c r="E51" s="130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Q51" s="79" t="s">
        <v>128</v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8"/>
      <c r="AE51" s="2"/>
      <c r="AF51" s="5"/>
    </row>
    <row r="52" spans="1:32" x14ac:dyDescent="0.25">
      <c r="Q52" s="26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8"/>
      <c r="AF52" s="5"/>
    </row>
    <row r="53" spans="1:32" x14ac:dyDescent="0.25">
      <c r="Q53" s="82" t="s">
        <v>59</v>
      </c>
      <c r="R53" s="83"/>
      <c r="S53" s="84"/>
      <c r="T53" s="80" t="s">
        <v>0</v>
      </c>
      <c r="U53" s="55"/>
      <c r="V53" s="66"/>
      <c r="W53" s="80" t="s">
        <v>111</v>
      </c>
      <c r="X53" s="55"/>
      <c r="Y53" s="66"/>
      <c r="Z53" s="80" t="s">
        <v>112</v>
      </c>
      <c r="AA53" s="55"/>
      <c r="AB53" s="66"/>
      <c r="AC53" s="13"/>
    </row>
    <row r="54" spans="1:32" ht="15" customHeight="1" x14ac:dyDescent="0.25">
      <c r="Q54" s="85" t="s">
        <v>129</v>
      </c>
      <c r="R54" s="86"/>
      <c r="S54" s="87"/>
      <c r="T54" s="88" t="s">
        <v>130</v>
      </c>
      <c r="U54" s="89"/>
      <c r="V54" s="90"/>
      <c r="W54" s="88" t="s">
        <v>22</v>
      </c>
      <c r="X54" s="89"/>
      <c r="Y54" s="90"/>
      <c r="Z54" s="88" t="s">
        <v>14</v>
      </c>
      <c r="AA54" s="89"/>
      <c r="AB54" s="90"/>
      <c r="AC54" s="13"/>
    </row>
    <row r="55" spans="1:32" x14ac:dyDescent="0.25">
      <c r="Q55" s="54" t="s">
        <v>45</v>
      </c>
      <c r="R55" s="55"/>
      <c r="S55" s="66"/>
      <c r="T55" s="81">
        <v>3</v>
      </c>
      <c r="U55" s="68"/>
      <c r="V55" s="69"/>
      <c r="W55" s="67">
        <v>0.15</v>
      </c>
      <c r="X55" s="68"/>
      <c r="Y55" s="69"/>
      <c r="Z55" s="67">
        <v>0.18</v>
      </c>
      <c r="AA55" s="68"/>
      <c r="AB55" s="69"/>
      <c r="AC55" s="13"/>
    </row>
    <row r="56" spans="1:32" x14ac:dyDescent="0.25">
      <c r="Q56" s="54" t="s">
        <v>46</v>
      </c>
      <c r="R56" s="55"/>
      <c r="S56" s="66"/>
      <c r="T56" s="67">
        <v>3</v>
      </c>
      <c r="U56" s="68"/>
      <c r="V56" s="69"/>
      <c r="W56" s="67">
        <v>3</v>
      </c>
      <c r="X56" s="68"/>
      <c r="Y56" s="69"/>
      <c r="Z56" s="67">
        <v>2</v>
      </c>
      <c r="AA56" s="68"/>
      <c r="AB56" s="69"/>
      <c r="AC56" s="8"/>
    </row>
    <row r="57" spans="1:32" ht="15.75" thickBot="1" x14ac:dyDescent="0.3">
      <c r="Q57" s="70" t="s">
        <v>43</v>
      </c>
      <c r="R57" s="71"/>
      <c r="S57" s="72"/>
      <c r="T57" s="73">
        <v>151.16999999999999</v>
      </c>
      <c r="U57" s="74"/>
      <c r="V57" s="75"/>
      <c r="W57" s="73">
        <v>32.04</v>
      </c>
      <c r="X57" s="74"/>
      <c r="Y57" s="75"/>
      <c r="Z57" s="73">
        <v>84.93</v>
      </c>
      <c r="AA57" s="74"/>
      <c r="AB57" s="75"/>
      <c r="AC57" s="8"/>
    </row>
    <row r="58" spans="1:32" x14ac:dyDescent="0.25">
      <c r="Q58" s="52" t="s">
        <v>1</v>
      </c>
      <c r="R58" s="53"/>
      <c r="S58" s="76"/>
      <c r="T58" s="57">
        <v>0.87719999999999998</v>
      </c>
      <c r="U58" s="77"/>
      <c r="V58" s="78"/>
      <c r="W58" s="57">
        <v>4.3900000000000002E-2</v>
      </c>
      <c r="X58" s="77"/>
      <c r="Y58" s="78"/>
      <c r="Z58" s="57">
        <v>7.8899999999999998E-2</v>
      </c>
      <c r="AA58" s="77"/>
      <c r="AB58" s="78"/>
      <c r="AC58" s="8"/>
    </row>
    <row r="59" spans="1:32" ht="15.75" thickBot="1" x14ac:dyDescent="0.3">
      <c r="Q59" s="61" t="s">
        <v>2</v>
      </c>
      <c r="R59" s="48"/>
      <c r="S59" s="62"/>
      <c r="T59" s="63">
        <v>0.94240000000000002</v>
      </c>
      <c r="U59" s="64"/>
      <c r="V59" s="65"/>
      <c r="W59" s="63">
        <v>0.01</v>
      </c>
      <c r="X59" s="64"/>
      <c r="Y59" s="65"/>
      <c r="Z59" s="63">
        <v>4.7699999999999999E-2</v>
      </c>
      <c r="AA59" s="64"/>
      <c r="AB59" s="65"/>
      <c r="AC59" s="14"/>
    </row>
    <row r="60" spans="1:32" ht="15.75" thickTop="1" x14ac:dyDescent="0.25"/>
  </sheetData>
  <sheetProtection password="C6B5" sheet="1" objects="1" scenarios="1"/>
  <mergeCells count="280">
    <mergeCell ref="A50:C50"/>
    <mergeCell ref="D50:E50"/>
    <mergeCell ref="F50:J50"/>
    <mergeCell ref="K50:O50"/>
    <mergeCell ref="AH7:AJ7"/>
    <mergeCell ref="AE5:AG5"/>
    <mergeCell ref="AE7:AG7"/>
    <mergeCell ref="Y8:AA8"/>
    <mergeCell ref="AB8:AD8"/>
    <mergeCell ref="A7:C7"/>
    <mergeCell ref="A8:C8"/>
    <mergeCell ref="J7:L7"/>
    <mergeCell ref="M7:O7"/>
    <mergeCell ref="D8:F8"/>
    <mergeCell ref="G8:I8"/>
    <mergeCell ref="J8:L8"/>
    <mergeCell ref="D5:F5"/>
    <mergeCell ref="G5:I5"/>
    <mergeCell ref="J5:L5"/>
    <mergeCell ref="M5:O5"/>
    <mergeCell ref="D7:F7"/>
    <mergeCell ref="G7:I7"/>
    <mergeCell ref="A5:C5"/>
    <mergeCell ref="A51:C51"/>
    <mergeCell ref="D51:E51"/>
    <mergeCell ref="F51:J51"/>
    <mergeCell ref="K51:O51"/>
    <mergeCell ref="A23:C23"/>
    <mergeCell ref="D23:E23"/>
    <mergeCell ref="F23:J23"/>
    <mergeCell ref="K23:O23"/>
    <mergeCell ref="A25:C25"/>
    <mergeCell ref="D25:E25"/>
    <mergeCell ref="F25:J25"/>
    <mergeCell ref="K25:O25"/>
    <mergeCell ref="A37:C37"/>
    <mergeCell ref="D37:E37"/>
    <mergeCell ref="F37:J37"/>
    <mergeCell ref="K37:O37"/>
    <mergeCell ref="A41:C41"/>
    <mergeCell ref="D41:E41"/>
    <mergeCell ref="F41:J41"/>
    <mergeCell ref="A47:O47"/>
    <mergeCell ref="A48:O48"/>
    <mergeCell ref="A49:O49"/>
    <mergeCell ref="K40:O40"/>
    <mergeCell ref="D28:E28"/>
    <mergeCell ref="F19:J19"/>
    <mergeCell ref="K19:O19"/>
    <mergeCell ref="A26:C26"/>
    <mergeCell ref="D26:E26"/>
    <mergeCell ref="F26:J26"/>
    <mergeCell ref="K26:O26"/>
    <mergeCell ref="A27:C27"/>
    <mergeCell ref="D27:E27"/>
    <mergeCell ref="F27:J27"/>
    <mergeCell ref="K27:O27"/>
    <mergeCell ref="A16:O16"/>
    <mergeCell ref="A15:O15"/>
    <mergeCell ref="A12:C12"/>
    <mergeCell ref="A24:C24"/>
    <mergeCell ref="D24:E24"/>
    <mergeCell ref="F24:J24"/>
    <mergeCell ref="K24:O24"/>
    <mergeCell ref="A22:C22"/>
    <mergeCell ref="D22:E22"/>
    <mergeCell ref="F22:J22"/>
    <mergeCell ref="K22:O22"/>
    <mergeCell ref="A20:C20"/>
    <mergeCell ref="D20:E20"/>
    <mergeCell ref="F20:J20"/>
    <mergeCell ref="K20:O20"/>
    <mergeCell ref="A21:C21"/>
    <mergeCell ref="D21:E21"/>
    <mergeCell ref="F21:J21"/>
    <mergeCell ref="K21:O21"/>
    <mergeCell ref="D18:E18"/>
    <mergeCell ref="F18:J18"/>
    <mergeCell ref="K18:O18"/>
    <mergeCell ref="A19:C19"/>
    <mergeCell ref="D19:E19"/>
    <mergeCell ref="F28:J28"/>
    <mergeCell ref="K28:O28"/>
    <mergeCell ref="A31:C31"/>
    <mergeCell ref="D31:E31"/>
    <mergeCell ref="F31:J31"/>
    <mergeCell ref="K31:O31"/>
    <mergeCell ref="A32:C32"/>
    <mergeCell ref="D32:E32"/>
    <mergeCell ref="F32:J32"/>
    <mergeCell ref="K32:O32"/>
    <mergeCell ref="A29:C29"/>
    <mergeCell ref="D29:E29"/>
    <mergeCell ref="F29:J29"/>
    <mergeCell ref="K29:O29"/>
    <mergeCell ref="A30:C30"/>
    <mergeCell ref="D30:E30"/>
    <mergeCell ref="F30:J30"/>
    <mergeCell ref="K30:O30"/>
    <mergeCell ref="A28:C28"/>
    <mergeCell ref="A18:C18"/>
    <mergeCell ref="D45:E45"/>
    <mergeCell ref="F45:J45"/>
    <mergeCell ref="K45:O45"/>
    <mergeCell ref="A33:C33"/>
    <mergeCell ref="D33:E33"/>
    <mergeCell ref="F33:J33"/>
    <mergeCell ref="K33:O33"/>
    <mergeCell ref="A34:C34"/>
    <mergeCell ref="D34:E34"/>
    <mergeCell ref="F34:J34"/>
    <mergeCell ref="K34:O34"/>
    <mergeCell ref="A35:C35"/>
    <mergeCell ref="D35:E35"/>
    <mergeCell ref="F35:J35"/>
    <mergeCell ref="K35:O35"/>
    <mergeCell ref="K39:O39"/>
    <mergeCell ref="K41:O41"/>
    <mergeCell ref="A42:C42"/>
    <mergeCell ref="D42:E42"/>
    <mergeCell ref="F42:J42"/>
    <mergeCell ref="K42:O42"/>
    <mergeCell ref="A40:C40"/>
    <mergeCell ref="D40:E40"/>
    <mergeCell ref="F40:J40"/>
    <mergeCell ref="A46:C46"/>
    <mergeCell ref="D46:E46"/>
    <mergeCell ref="F46:J46"/>
    <mergeCell ref="K46:O46"/>
    <mergeCell ref="A36:C36"/>
    <mergeCell ref="D36:E36"/>
    <mergeCell ref="F36:J36"/>
    <mergeCell ref="K36:O36"/>
    <mergeCell ref="A43:C43"/>
    <mergeCell ref="D43:E43"/>
    <mergeCell ref="F43:J43"/>
    <mergeCell ref="K43:O43"/>
    <mergeCell ref="A38:C38"/>
    <mergeCell ref="D38:E38"/>
    <mergeCell ref="F38:J38"/>
    <mergeCell ref="K38:O38"/>
    <mergeCell ref="A39:C39"/>
    <mergeCell ref="D39:E39"/>
    <mergeCell ref="F39:J39"/>
    <mergeCell ref="A44:C44"/>
    <mergeCell ref="D44:E44"/>
    <mergeCell ref="F44:J44"/>
    <mergeCell ref="K44:O44"/>
    <mergeCell ref="A45:C45"/>
    <mergeCell ref="Q42:AC42"/>
    <mergeCell ref="Q43:AC43"/>
    <mergeCell ref="Q44:AC44"/>
    <mergeCell ref="Q45:AC45"/>
    <mergeCell ref="Q46:AC46"/>
    <mergeCell ref="Q47:AC47"/>
    <mergeCell ref="Q48:AC48"/>
    <mergeCell ref="Q49:AC49"/>
    <mergeCell ref="Q15:R15"/>
    <mergeCell ref="Q16:AC16"/>
    <mergeCell ref="Q33:AC33"/>
    <mergeCell ref="Q34:AC34"/>
    <mergeCell ref="Q35:AC35"/>
    <mergeCell ref="Q36:AC36"/>
    <mergeCell ref="Q37:AC37"/>
    <mergeCell ref="Q38:AC38"/>
    <mergeCell ref="Q39:AC39"/>
    <mergeCell ref="Q40:AC40"/>
    <mergeCell ref="Q41:AC41"/>
    <mergeCell ref="Q50:AC50"/>
    <mergeCell ref="Q51:AC51"/>
    <mergeCell ref="Q52:AC52"/>
    <mergeCell ref="T53:V53"/>
    <mergeCell ref="W53:Y53"/>
    <mergeCell ref="Z53:AB53"/>
    <mergeCell ref="Q55:S55"/>
    <mergeCell ref="T55:V55"/>
    <mergeCell ref="W55:Y55"/>
    <mergeCell ref="Z55:AB55"/>
    <mergeCell ref="Q53:S53"/>
    <mergeCell ref="Q54:S54"/>
    <mergeCell ref="T54:V54"/>
    <mergeCell ref="W54:Y54"/>
    <mergeCell ref="Z54:AB54"/>
    <mergeCell ref="Q56:S56"/>
    <mergeCell ref="T56:V56"/>
    <mergeCell ref="W56:Y56"/>
    <mergeCell ref="Z56:AB56"/>
    <mergeCell ref="Q57:S57"/>
    <mergeCell ref="T57:V57"/>
    <mergeCell ref="W57:Y57"/>
    <mergeCell ref="Z57:AB57"/>
    <mergeCell ref="Q58:S58"/>
    <mergeCell ref="T58:V58"/>
    <mergeCell ref="W58:Y58"/>
    <mergeCell ref="Z58:AB58"/>
    <mergeCell ref="Q59:S59"/>
    <mergeCell ref="T59:V59"/>
    <mergeCell ref="W59:Y59"/>
    <mergeCell ref="Z59:AB59"/>
    <mergeCell ref="P5:R5"/>
    <mergeCell ref="S5:U5"/>
    <mergeCell ref="V5:X5"/>
    <mergeCell ref="P7:R7"/>
    <mergeCell ref="S7:U7"/>
    <mergeCell ref="V7:X7"/>
    <mergeCell ref="P8:R8"/>
    <mergeCell ref="S8:U8"/>
    <mergeCell ref="V8:X8"/>
    <mergeCell ref="P9:R9"/>
    <mergeCell ref="S9:U9"/>
    <mergeCell ref="V9:X9"/>
    <mergeCell ref="Y5:AA5"/>
    <mergeCell ref="AB5:AD5"/>
    <mergeCell ref="P12:R12"/>
    <mergeCell ref="S12:U12"/>
    <mergeCell ref="V12:X12"/>
    <mergeCell ref="Y12:AA12"/>
    <mergeCell ref="Y7:AA7"/>
    <mergeCell ref="AB7:AD7"/>
    <mergeCell ref="AE8:AG8"/>
    <mergeCell ref="Y9:AA9"/>
    <mergeCell ref="AB9:AD9"/>
    <mergeCell ref="AE9:AG9"/>
    <mergeCell ref="AH8:AJ8"/>
    <mergeCell ref="AH9:AJ9"/>
    <mergeCell ref="M9:O9"/>
    <mergeCell ref="D11:F11"/>
    <mergeCell ref="G11:I11"/>
    <mergeCell ref="J11:L11"/>
    <mergeCell ref="M11:O11"/>
    <mergeCell ref="A10:C10"/>
    <mergeCell ref="P11:R11"/>
    <mergeCell ref="S11:U11"/>
    <mergeCell ref="V11:X11"/>
    <mergeCell ref="Y11:AA11"/>
    <mergeCell ref="AB11:AD11"/>
    <mergeCell ref="AE11:AG11"/>
    <mergeCell ref="AH11:AJ11"/>
    <mergeCell ref="M10:O10"/>
    <mergeCell ref="A9:C9"/>
    <mergeCell ref="M8:O8"/>
    <mergeCell ref="D9:F9"/>
    <mergeCell ref="G9:I9"/>
    <mergeCell ref="J9:L9"/>
    <mergeCell ref="AE12:AG12"/>
    <mergeCell ref="AH12:AJ12"/>
    <mergeCell ref="A13:AJ13"/>
    <mergeCell ref="P10:R10"/>
    <mergeCell ref="S10:U10"/>
    <mergeCell ref="V10:X10"/>
    <mergeCell ref="Y10:AA10"/>
    <mergeCell ref="AB10:AD10"/>
    <mergeCell ref="AE10:AG10"/>
    <mergeCell ref="AH10:AJ10"/>
    <mergeCell ref="AB12:AD12"/>
    <mergeCell ref="D12:F12"/>
    <mergeCell ref="G12:I12"/>
    <mergeCell ref="J12:L12"/>
    <mergeCell ref="M12:O12"/>
    <mergeCell ref="D10:F10"/>
    <mergeCell ref="G10:I10"/>
    <mergeCell ref="J10:L10"/>
    <mergeCell ref="A11:C11"/>
    <mergeCell ref="A2:Z2"/>
    <mergeCell ref="AA2:AJ2"/>
    <mergeCell ref="A6:C6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4:AJ4"/>
    <mergeCell ref="A3:AJ3"/>
    <mergeCell ref="AH5:AJ5"/>
  </mergeCells>
  <conditionalFormatting sqref="J10:L10">
    <cfRule type="cellIs" dxfId="16" priority="20" operator="equal">
      <formula>0</formula>
    </cfRule>
  </conditionalFormatting>
  <conditionalFormatting sqref="M10:AJ10">
    <cfRule type="cellIs" dxfId="15" priority="19" operator="equal">
      <formula>0</formula>
    </cfRule>
  </conditionalFormatting>
  <conditionalFormatting sqref="D10:F10">
    <cfRule type="cellIs" dxfId="14" priority="18" operator="equal">
      <formula>0</formula>
    </cfRule>
  </conditionalFormatting>
  <conditionalFormatting sqref="G10:I10">
    <cfRule type="cellIs" dxfId="13" priority="17" operator="equal">
      <formula>0</formula>
    </cfRule>
  </conditionalFormatting>
  <conditionalFormatting sqref="D11:I11">
    <cfRule type="cellIs" dxfId="12" priority="16" operator="equal">
      <formula>0</formula>
    </cfRule>
  </conditionalFormatting>
  <conditionalFormatting sqref="J11:L11">
    <cfRule type="cellIs" dxfId="11" priority="14" operator="equal">
      <formula>0</formula>
    </cfRule>
  </conditionalFormatting>
  <conditionalFormatting sqref="M11:AJ11">
    <cfRule type="cellIs" dxfId="10" priority="13" operator="equal">
      <formula>0</formula>
    </cfRule>
  </conditionalFormatting>
  <conditionalFormatting sqref="D12:F12">
    <cfRule type="cellIs" dxfId="9" priority="12" operator="equal">
      <formula>0</formula>
    </cfRule>
  </conditionalFormatting>
  <conditionalFormatting sqref="G12:I12">
    <cfRule type="cellIs" dxfId="8" priority="10" operator="equal">
      <formula>0</formula>
    </cfRule>
    <cfRule type="cellIs" priority="11" operator="equal">
      <formula>0</formula>
    </cfRule>
  </conditionalFormatting>
  <conditionalFormatting sqref="J12:L12">
    <cfRule type="cellIs" dxfId="7" priority="9" operator="equal">
      <formula>0</formula>
    </cfRule>
  </conditionalFormatting>
  <conditionalFormatting sqref="M12:AJ12">
    <cfRule type="cellIs" dxfId="6" priority="8" operator="equal">
      <formula>0</formula>
    </cfRule>
  </conditionalFormatting>
  <conditionalFormatting sqref="Z59">
    <cfRule type="cellIs" dxfId="5" priority="1" operator="equal">
      <formula>0</formula>
    </cfRule>
  </conditionalFormatting>
  <conditionalFormatting sqref="T58">
    <cfRule type="cellIs" dxfId="4" priority="7" operator="equal">
      <formula>0</formula>
    </cfRule>
  </conditionalFormatting>
  <conditionalFormatting sqref="W58">
    <cfRule type="cellIs" dxfId="3" priority="6" operator="equal">
      <formula>0</formula>
    </cfRule>
  </conditionalFormatting>
  <conditionalFormatting sqref="Z58">
    <cfRule type="cellIs" dxfId="2" priority="5" operator="equal">
      <formula>0</formula>
    </cfRule>
  </conditionalFormatting>
  <conditionalFormatting sqref="T59">
    <cfRule type="cellIs" dxfId="1" priority="4" operator="equal">
      <formula>0</formula>
    </cfRule>
  </conditionalFormatting>
  <conditionalFormatting sqref="W59">
    <cfRule type="cellIs" dxfId="0" priority="2" operator="equal">
      <formula>0</formula>
    </cfRule>
    <cfRule type="cellIs" priority="3" operator="equal">
      <formula>0</formula>
    </cfRule>
  </conditionalFormatting>
  <hyperlinks>
    <hyperlink ref="A19:C19" r:id="rId1" display="Acetic Acid"/>
    <hyperlink ref="A20:C20" r:id="rId2" display="Acetone"/>
    <hyperlink ref="A21:C21" r:id="rId3" display="Acetonitrile"/>
    <hyperlink ref="A24:C24" r:id="rId4" display="Chloroform"/>
    <hyperlink ref="A25:C25" r:id="rId5" display="Cyclohexane"/>
    <hyperlink ref="A26:C26" r:id="rId6" display="DCE"/>
    <hyperlink ref="A27:C27" r:id="rId7" display="DCM"/>
    <hyperlink ref="A28:C28" r:id="rId8" display="Diethyl Ether"/>
    <hyperlink ref="A29:C29" r:id="rId9" display="Dioxane"/>
    <hyperlink ref="A30:C30" r:id="rId10" display="DMA"/>
    <hyperlink ref="A32:C32" r:id="rId11" display="DMF"/>
    <hyperlink ref="A33:C33" r:id="rId12" display="DMSO"/>
    <hyperlink ref="A34:C34" r:id="rId13" display="Ethanol"/>
    <hyperlink ref="A35:C35" r:id="rId14" display="Ethyl Acetate"/>
    <hyperlink ref="A36:C36" r:id="rId15" display="n-Hexane"/>
    <hyperlink ref="A37:C37" r:id="rId16" display="HMPA"/>
    <hyperlink ref="A38:C38" r:id="rId17" display="IPA"/>
    <hyperlink ref="A39:C39" r:id="rId18" display="Methanol"/>
    <hyperlink ref="A44:C44" r:id="rId19" display="TEA"/>
    <hyperlink ref="A45:C45" r:id="rId20" display="THF"/>
    <hyperlink ref="A46:C46" r:id="rId21" display="Toluene"/>
    <hyperlink ref="A22:C22" r:id="rId22" display="Benzene"/>
    <hyperlink ref="A23:C23" r:id="rId23" display="t-BuOH"/>
    <hyperlink ref="A31:C31" r:id="rId24" display="DME"/>
    <hyperlink ref="A40:C40" r:id="rId25" display="MTBE"/>
    <hyperlink ref="A41:C41" r:id="rId26" display="Nitromethane"/>
    <hyperlink ref="A42:C42" r:id="rId27" display="n-Pentane"/>
    <hyperlink ref="A43:C43" r:id="rId28" display="Pyridine"/>
  </hyperlinks>
  <pageMargins left="0.7" right="0.7" top="0.75" bottom="0.75" header="0.3" footer="0.3"/>
  <pageSetup orientation="portrait" horizontalDpi="0" verticalDpi="0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cp:lastPrinted>2018-02-10T17:19:43Z</cp:lastPrinted>
  <dcterms:created xsi:type="dcterms:W3CDTF">2014-05-10T11:37:07Z</dcterms:created>
  <dcterms:modified xsi:type="dcterms:W3CDTF">2018-09-06T02:19:48Z</dcterms:modified>
</cp:coreProperties>
</file>